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25" windowHeight="11025"/>
  </bookViews>
  <sheets>
    <sheet name="Критерии оценки" sheetId="1" r:id="rId1"/>
    <sheet name="Перечень профессиональных задач" sheetId="2" r:id="rId2"/>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67" i="1" l="1"/>
  <c r="I190" i="1" l="1"/>
  <c r="I230" i="1" l="1"/>
  <c r="I92" i="1" l="1"/>
  <c r="I10" i="1" l="1"/>
  <c r="I264" i="1" s="1"/>
</calcChain>
</file>

<file path=xl/sharedStrings.xml><?xml version="1.0" encoding="utf-8"?>
<sst xmlns="http://schemas.openxmlformats.org/spreadsheetml/2006/main" count="840" uniqueCount="401">
  <si>
    <t>А</t>
  </si>
  <si>
    <t>Код</t>
  </si>
  <si>
    <t>Тип аспекта</t>
  </si>
  <si>
    <t>Методика проверки аспекта</t>
  </si>
  <si>
    <t>Аспект</t>
  </si>
  <si>
    <t>Наименование квалификации</t>
  </si>
  <si>
    <t>И</t>
  </si>
  <si>
    <t>С</t>
  </si>
  <si>
    <t>Судейский балл</t>
  </si>
  <si>
    <t>Макс. балл</t>
  </si>
  <si>
    <t>Б</t>
  </si>
  <si>
    <t>Подкритерий</t>
  </si>
  <si>
    <t>Шифр КОД</t>
  </si>
  <si>
    <t>Мероприятие</t>
  </si>
  <si>
    <t>Требование или номинальный размер</t>
  </si>
  <si>
    <t>Наименование компетенции</t>
  </si>
  <si>
    <t>Перечень профессиональных задач</t>
  </si>
  <si>
    <t>Номер компетенции</t>
  </si>
  <si>
    <t>Проф. задача</t>
  </si>
  <si>
    <t>Диагностическая деятельность</t>
  </si>
  <si>
    <t>Организация работы</t>
  </si>
  <si>
    <t>Лечебная деятельность</t>
  </si>
  <si>
    <t>Д</t>
  </si>
  <si>
    <t xml:space="preserve">Оказание медицинской помощи в экстренной форме </t>
  </si>
  <si>
    <t>Оказание скорой медицинской помощи в экстренной и неотложной формах вне медицинской организации</t>
  </si>
  <si>
    <t>да/нет</t>
  </si>
  <si>
    <t>Установление контакта с пациентом</t>
  </si>
  <si>
    <t xml:space="preserve">Идентификация пациента </t>
  </si>
  <si>
    <t>Сбор жалоб пациента</t>
  </si>
  <si>
    <t>Сбор анамнеза заболевания</t>
  </si>
  <si>
    <t>Измерение артериального давления</t>
  </si>
  <si>
    <t>Рекомендации по санаторно-курортному лечению</t>
  </si>
  <si>
    <t xml:space="preserve">Владение технологиями </t>
  </si>
  <si>
    <t/>
  </si>
  <si>
    <t>Владение технологиями  мероприятий по медицинской реабилитации</t>
  </si>
  <si>
    <t>Участник показал владение технологиями мероприятий по медицинской реабилитации выше уровня профессионала</t>
  </si>
  <si>
    <t>№</t>
  </si>
  <si>
    <t>Проведение обследования пациентов с целью диагностики неосложненных острых заболеваний и (или) состояний, хронических заболеваний и их обострений, травм, отравлений</t>
  </si>
  <si>
    <t>Назначение и проведение лечения неосложненных заболеваний и (или) состояний, хронических заболеваний и их обострений, травм, отравлений у взрослых и детей</t>
  </si>
  <si>
    <t>Проведение мероприятий по медицинской реабилитации, в том числе при реализации индивидуальных программ реабилитации или абилитации инвалидов</t>
  </si>
  <si>
    <t>Проведение мероприятий по профилактике инфекционных и неинфекционных заболеваний, укреплению здоровья и пропаганде здорового образа жизни</t>
  </si>
  <si>
    <t>Оказание медицинской помощи в экстренной форме</t>
  </si>
  <si>
    <t>Проведение термометрии</t>
  </si>
  <si>
    <t>Измерение ЧДД</t>
  </si>
  <si>
    <t>Измерение пульса</t>
  </si>
  <si>
    <t>Сбор аллергологического анамнеза</t>
  </si>
  <si>
    <t xml:space="preserve">Собрал аллергологический анамнез </t>
  </si>
  <si>
    <t>Мытье и обработка рук гигиеническим способом</t>
  </si>
  <si>
    <t>Проведение пульсоксиметрии</t>
  </si>
  <si>
    <t>Измерение АД</t>
  </si>
  <si>
    <t>Оказание неотложной помощи</t>
  </si>
  <si>
    <t>Участник оказал  медицинскую  помощь  на уровне профессионала</t>
  </si>
  <si>
    <t>Участник оказал  медицинскую  помощь  выше  уровня профессионала</t>
  </si>
  <si>
    <t>Сбор анамнеза жизни</t>
  </si>
  <si>
    <t>Оформление результатов  обследования</t>
  </si>
  <si>
    <t>Постановка предварительного диагноза</t>
  </si>
  <si>
    <t>Выполнение лечебных мероприятий</t>
  </si>
  <si>
    <t>Проведение ингаляции с помощью небулайзера</t>
  </si>
  <si>
    <t>Фельдшер</t>
  </si>
  <si>
    <t>31.02.01</t>
  </si>
  <si>
    <t>Лечебная деятельность (Фельдшер)                    категория "Основная"</t>
  </si>
  <si>
    <t>Аускультация сердца</t>
  </si>
  <si>
    <t>Измерение внутриглазного давления</t>
  </si>
  <si>
    <t>Дифференциальная диагностика</t>
  </si>
  <si>
    <t xml:space="preserve">Заполнил форму 025/у "Медицинская карты пациента, получающего медицинскую помощь в амбулаторных условиях" </t>
  </si>
  <si>
    <t>Определение уровня глюкозы,  холестерина в крови</t>
  </si>
  <si>
    <t xml:space="preserve">И </t>
  </si>
  <si>
    <t>Инструментальные исследования</t>
  </si>
  <si>
    <t>Проверка наличия и исправности оборудования</t>
  </si>
  <si>
    <t>Получение информированного согласия</t>
  </si>
  <si>
    <t>Субъективное  обследование пациента</t>
  </si>
  <si>
    <t xml:space="preserve">Оценка уровня сознания пациента </t>
  </si>
  <si>
    <t>Собрал у пациента сведения о наличии аллергических рекций на лекарственные препараты</t>
  </si>
  <si>
    <t>Измерение частоты сердечных сокращений</t>
  </si>
  <si>
    <t>Измерение  частоты дыхательных движений</t>
  </si>
  <si>
    <t>Проведение физикального обследования дыхательной системы</t>
  </si>
  <si>
    <t>Подготовка к физикальному обследованию</t>
  </si>
  <si>
    <t>Оценка носового дыхания</t>
  </si>
  <si>
    <t>Осмотр грудной клетки</t>
  </si>
  <si>
    <t>Пальпация поверхностных лимфоузлов</t>
  </si>
  <si>
    <t>Пальпация грудной клетки</t>
  </si>
  <si>
    <t>Проведение сравнительной перкуссии грудной клетки (передняя поверхность)</t>
  </si>
  <si>
    <t>Проведение аускультации легких</t>
  </si>
  <si>
    <t>Проведение физикального обследования сердечно - сосудистой системы</t>
  </si>
  <si>
    <t>Подготовка к проведению физикального обследования ССС</t>
  </si>
  <si>
    <t>Исследование артерий</t>
  </si>
  <si>
    <t>Оценка пульса на бедренных артериях</t>
  </si>
  <si>
    <t>Оценка наличия признаков коарктации аорты</t>
  </si>
  <si>
    <t>Исследование прекардиальной области</t>
  </si>
  <si>
    <t>Оценка наличия дефицита пульса</t>
  </si>
  <si>
    <t>Оценка наличия дополнительных пульсаций</t>
  </si>
  <si>
    <t>Определение относительных границ сердца</t>
  </si>
  <si>
    <t>Проведение физикального обследования пищеварительной  системы</t>
  </si>
  <si>
    <t>Осмотр живота</t>
  </si>
  <si>
    <t>Поверхностная пальпация живота</t>
  </si>
  <si>
    <t>Оценка состояния апоневроза</t>
  </si>
  <si>
    <t>Оценка симптома флюктуации</t>
  </si>
  <si>
    <t>Глубокая пальпация живота</t>
  </si>
  <si>
    <t>Постановка предварительного диагноза и дифференциальная диагностика</t>
  </si>
  <si>
    <t>Дополнительные методы обследования</t>
  </si>
  <si>
    <t>Консультация специалистов</t>
  </si>
  <si>
    <t>Проведение физикального обследования мочевыделительной системы</t>
  </si>
  <si>
    <t>Соблюдение требований к внешнему виду</t>
  </si>
  <si>
    <t>Определение  ИМТ</t>
  </si>
  <si>
    <t>Определение размеров печени</t>
  </si>
  <si>
    <t>Определение размеров селезенки</t>
  </si>
  <si>
    <t>Провел перкуссию селезенки, определил границы и размер.</t>
  </si>
  <si>
    <t>Исследование нервной системы</t>
  </si>
  <si>
    <t>Определение болевой чувствительности</t>
  </si>
  <si>
    <t>Определение сухожильных рефлексов</t>
  </si>
  <si>
    <t>Провел  оценку сухожильных рефлексов</t>
  </si>
  <si>
    <t>Определил ахилловый рефлекс</t>
  </si>
  <si>
    <t>Определил коленный рефлекс</t>
  </si>
  <si>
    <t>Особенности диспансерного наблюдения</t>
  </si>
  <si>
    <t xml:space="preserve">Самоконтроль уровня глюкозы крови </t>
  </si>
  <si>
    <t>Объяснил важность самоконтроля уровня глюкозы крови с помощью глюкометра</t>
  </si>
  <si>
    <t>Подготовка рабочего места</t>
  </si>
  <si>
    <t>Общий осмотр</t>
  </si>
  <si>
    <t>Оценка состояния пальцев рук</t>
  </si>
  <si>
    <t>Оценил состояние пальцев рук</t>
  </si>
  <si>
    <t>Оценка наличия капиллярного пульса</t>
  </si>
  <si>
    <t>Оценка состояния конъюнктивы</t>
  </si>
  <si>
    <t>Оценка состояния слизистой ротовой полости</t>
  </si>
  <si>
    <t>Оценка состояния вен</t>
  </si>
  <si>
    <t>Пропальпировал одновременно бедренные артерии</t>
  </si>
  <si>
    <t>Перкуссия и пальпация мочевыделительной системы</t>
  </si>
  <si>
    <t>Проведение регистрации ЭКГ</t>
  </si>
  <si>
    <t>Расспрос пациента</t>
  </si>
  <si>
    <t>Введение лекарственных препаратов внутривенно капельно</t>
  </si>
  <si>
    <t>Введение лекарственного препарата внутривенно</t>
  </si>
  <si>
    <t>Обучение пациента правилам пользования пикфлуометром</t>
  </si>
  <si>
    <t>Проведение пикфлоуметрии</t>
  </si>
  <si>
    <t>Определение степени тяжести течения заболвания</t>
  </si>
  <si>
    <t xml:space="preserve">Обучение  пациента образу жизни и  навыкам самоконтроля </t>
  </si>
  <si>
    <t>Рекомендации по образу жизни</t>
  </si>
  <si>
    <t>Обучение пользованию карманным ингалятором</t>
  </si>
  <si>
    <t>В</t>
  </si>
  <si>
    <t>Медицинская реабилитация</t>
  </si>
  <si>
    <t>Субъективное и объективное обследование</t>
  </si>
  <si>
    <t>Собрал и оценил жалобы пациента</t>
  </si>
  <si>
    <t>Г</t>
  </si>
  <si>
    <t>Профилактическая деятельность</t>
  </si>
  <si>
    <t>Поздоровался с пациентом, представился, обозначил свою роль</t>
  </si>
  <si>
    <t>Субъективное обследование пациента</t>
  </si>
  <si>
    <t>Навык командной работы</t>
  </si>
  <si>
    <t>Обеспечение венозного доступа</t>
  </si>
  <si>
    <t>Общение и коммуникации</t>
  </si>
  <si>
    <t xml:space="preserve">Успокоил пациента </t>
  </si>
  <si>
    <t>Обработка раны на голени</t>
  </si>
  <si>
    <t>Обработка раны на голове</t>
  </si>
  <si>
    <t>Выполнение действий по оказанию экстренной доврачебной помощи</t>
  </si>
  <si>
    <t>Участник выполнял действия по оказанию экстренной помощи четко, последовательно, безопасно для пациента</t>
  </si>
  <si>
    <t>Участник впродемонстрировал навыки оказания экстренной помощи на уровне выше профессионала</t>
  </si>
  <si>
    <t>Е</t>
  </si>
  <si>
    <t>Профилактика разития болевого шока</t>
  </si>
  <si>
    <t>Проведение транспортной иммобилизации</t>
  </si>
  <si>
    <t>Проведение мероприятий по профилактике развития болевого шока</t>
  </si>
  <si>
    <t>Обработка раны в области культи</t>
  </si>
  <si>
    <t>Обработка ожоговых ран</t>
  </si>
  <si>
    <t>Наложение спиралевидной повязки на область предплечья</t>
  </si>
  <si>
    <t xml:space="preserve">Обработка ран и наложение повязки  в области стопы </t>
  </si>
  <si>
    <t>Оформление документации</t>
  </si>
  <si>
    <t>Итого</t>
  </si>
  <si>
    <t>Обработка раневых поверхностей</t>
  </si>
  <si>
    <t>Владение технологиями</t>
  </si>
  <si>
    <t>Проверил наличие и исправность тонометра, пульсоксиметра, бесконтактного термометра, электрокардиографа, фонарика, электронных весов</t>
  </si>
  <si>
    <t>Обработка рук антисептиком</t>
  </si>
  <si>
    <t>Провел деконтаминацию рук антисептиком</t>
  </si>
  <si>
    <t>Осмотр пострадавшего в целях выявления признаков заболевания, угрожающих жизни и здоровью</t>
  </si>
  <si>
    <t xml:space="preserve">Измерение артериального давления </t>
  </si>
  <si>
    <t>Оценка тяжести состояния</t>
  </si>
  <si>
    <t xml:space="preserve">Оказание экстренной помощи </t>
  </si>
  <si>
    <t>Успокоил пациента, отметил, что эмоциональное и физическое напряжение ухудшает состояние</t>
  </si>
  <si>
    <t>Обеспечение притока кислорода</t>
  </si>
  <si>
    <t>Постановка  предварительного диагноза</t>
  </si>
  <si>
    <t>Работа с документацией</t>
  </si>
  <si>
    <t>Заполнение формы №114/у</t>
  </si>
  <si>
    <t>Владение технологиями экстренной помощи</t>
  </si>
  <si>
    <t>Объяснил пациенту план  проведения манипуляций по оказанию экстренной помощи</t>
  </si>
  <si>
    <t xml:space="preserve">Оценка степени тяжести </t>
  </si>
  <si>
    <t>Взял согласие на предстоящие манипуляции</t>
  </si>
  <si>
    <t>Сбор анамнеза и механизма получения травмы</t>
  </si>
  <si>
    <t xml:space="preserve"> План  проведения манипуляций по оказанию экстренной помощи</t>
  </si>
  <si>
    <t>Интерпретация результата оценки сознания</t>
  </si>
  <si>
    <t>Сумма баллов - 22 баллов: Незначительная травма головы GCS 13-15-4. Простой перелом бедренной кости-8. Открытые переломы I-II степени-2. Перелом локтевой кости -8. Возраст 35лет-0. При травмах легкой и средней тяжести 1-й степени (до 20 баллов) летальность составляет приблизительно 10%; при тяжелых травмах 2-й степени (20-35 баллов) без угрозы жизни на первом этапе – 25%; при тяжелых травмах с угрозой для жизни на всех этапах 3-й степени (35-50 баллов) летальность достигает 50%; при крайне тяжелых травмах 4-й степени (свыше50 баллов) летальность достигает 75%. У пострадавшего - 22 балла - тяжелая травма 2 степени. Сказал</t>
  </si>
  <si>
    <t>Диагностика травматического шока</t>
  </si>
  <si>
    <t>Получение информированного согласия  пациента на проведение медицинские услуги</t>
  </si>
  <si>
    <t>Собрал анамнез заболевания пациента</t>
  </si>
  <si>
    <t>План реабилитации</t>
  </si>
  <si>
    <t xml:space="preserve">Проведение пульсоксиметрии  </t>
  </si>
  <si>
    <t>Организация реабилитационной помощи стомированным пациентам</t>
  </si>
  <si>
    <t>Осмотр   колостомы</t>
  </si>
  <si>
    <t>Оценка уровня информированности пациента о способах самоухода</t>
  </si>
  <si>
    <t>Смена калоприемника</t>
  </si>
  <si>
    <t>Обучение правилам смены калоприемника</t>
  </si>
  <si>
    <t>Профилактика осложнений</t>
  </si>
  <si>
    <t>Обучение и консультирование пациента</t>
  </si>
  <si>
    <t>Консультирование по индивидуальной программе реабилитации  стомированных пациентов</t>
  </si>
  <si>
    <t>Диспансерное наблюдение после операции</t>
  </si>
  <si>
    <t>Оценка психического состояния</t>
  </si>
  <si>
    <t xml:space="preserve">Оценка тяжести состояния пациента </t>
  </si>
  <si>
    <t xml:space="preserve">Оценка болевого синдрома </t>
  </si>
  <si>
    <t>Рекомендации по психологической поддержке</t>
  </si>
  <si>
    <t xml:space="preserve">Участник выполнял манипуляции с нарушением асептики, не соблюдая санитарно - эпилемиологический режим. Участник продемонстрировал неэкономное расходование расходных материалов. </t>
  </si>
  <si>
    <t>Участник провел реабилитационные мероприятия четко, последовательно. Все манипуляции по смене калоприемника проводились с соблюдением правил асептики, санитарно - эпидемиологический режим не нарушался</t>
  </si>
  <si>
    <t xml:space="preserve">Участник выполнял манипуляции с нарушением асептики и  санитарно - эпилемиологического режима. </t>
  </si>
  <si>
    <t>Субьективное обследование</t>
  </si>
  <si>
    <t>Сбор жалоб</t>
  </si>
  <si>
    <t>Проведение обьективного обследования</t>
  </si>
  <si>
    <t>Оценка предположительного срока родов</t>
  </si>
  <si>
    <t xml:space="preserve">Измерение массы тела </t>
  </si>
  <si>
    <t>Проведение наружного акушерского осмотра</t>
  </si>
  <si>
    <t xml:space="preserve">Информирование и дача рекомендаций </t>
  </si>
  <si>
    <t>Информирование пациентки и рекомендации по коррекции жалоб</t>
  </si>
  <si>
    <t>Провел визуальный осмотр больного, отметил бледность кожных покровов, акроцианоз, холодный липкий пот, набухание шейных вен</t>
  </si>
  <si>
    <t>Проведение аускультации</t>
  </si>
  <si>
    <t>Транспортировка пациента</t>
  </si>
  <si>
    <t>Устранение психоэмоционального фактора</t>
  </si>
  <si>
    <t>Введение лекарственных препаратов</t>
  </si>
  <si>
    <t>Не соблюдал алгоритм оказания неотложной помощи на догоспитальном этапе</t>
  </si>
  <si>
    <t>Мониторинг состояния пациента</t>
  </si>
  <si>
    <t>Подготовка к СЛР</t>
  </si>
  <si>
    <t>Заполнение карты вызова</t>
  </si>
  <si>
    <t>Не соблюдал алгоритм оказания неотложной помощи на догоспитальном этапе или выполнял нерегламентирующие действия, представляющие угрозу жизни или здоровью пациента</t>
  </si>
  <si>
    <t>Информирование о возможных осложнениях</t>
  </si>
  <si>
    <t>Транспортировка пациента на каталке</t>
  </si>
  <si>
    <t>Наложение  повязки "Варежка" на кисть</t>
  </si>
  <si>
    <t>Участник выполнял действия по оказанию экстренной помощи нарушая логическую последовательность, что  в конечном итоге могло представлять угорозу для жизни пациента</t>
  </si>
  <si>
    <t>Участник совершал действия, представляющие угрозу  здоровью и жизни пациента</t>
  </si>
  <si>
    <t>Подготовил рабочее место согласно требованиям</t>
  </si>
  <si>
    <t>Идентифицировал пациента</t>
  </si>
  <si>
    <t>Получил информированное согласие от  пациента на медицинское вмешательство</t>
  </si>
  <si>
    <t>Получение  согласия пациента на обработку персональных данных</t>
  </si>
  <si>
    <t>Провел общий осмотр по схеме</t>
  </si>
  <si>
    <t>Подгтовил пациента и оборудование к физикальному осмотру дыхательной системы</t>
  </si>
  <si>
    <t>Пропальпировал поверхностные лимфоузлы</t>
  </si>
  <si>
    <t>Подготовил пациента и оборудование к физикальному обследованию ССС</t>
  </si>
  <si>
    <t>Оценил состояние конъюнктивы</t>
  </si>
  <si>
    <t>Оценил состояние слизистой ротовой полости</t>
  </si>
  <si>
    <t>Оценил наличие признаков коарктации аорты</t>
  </si>
  <si>
    <t>Оценил наличие дефицита пульса</t>
  </si>
  <si>
    <t>Подготовка к обследованию</t>
  </si>
  <si>
    <t>Оценил состояние апоневроза</t>
  </si>
  <si>
    <t>Оценил симптом флюктуации</t>
  </si>
  <si>
    <t>Определил болевую чувствительность</t>
  </si>
  <si>
    <t>Определение ахиллова рефлекса</t>
  </si>
  <si>
    <t>Определение коленного рефлекса</t>
  </si>
  <si>
    <t>Определение симптомов нейропатии</t>
  </si>
  <si>
    <t>Оценка степени тяжести симптомов нейропатии</t>
  </si>
  <si>
    <t xml:space="preserve">Оповестил больного о возможных осложнениях </t>
  </si>
  <si>
    <t xml:space="preserve">Провел дифференциальную диагностику </t>
  </si>
  <si>
    <t xml:space="preserve">Дифференциальная диагностика </t>
  </si>
  <si>
    <t>Выписал направление на измерение внутриглазного давления</t>
  </si>
  <si>
    <t xml:space="preserve">Лабораторные исследования </t>
  </si>
  <si>
    <t>Информирование пациента об образе жизни</t>
  </si>
  <si>
    <t>Подготовил рабочее место, проверил наличие и исправность оборудования</t>
  </si>
  <si>
    <t>Информирование пациента и получение согласия</t>
  </si>
  <si>
    <t>Внутримышечное введение антибиотика</t>
  </si>
  <si>
    <t>Оценил уровень информированности пациента о способах самоухода</t>
  </si>
  <si>
    <t>Заполнение медицинской документации</t>
  </si>
  <si>
    <t>Заполнил необходимую медицинскую документацию</t>
  </si>
  <si>
    <t>Обеспечил (проговорил) приток кислорода</t>
  </si>
  <si>
    <t>Предварительный диагноз</t>
  </si>
  <si>
    <t>Обеспечил безопасную и правильную транспортировку пациента в машину скорой помощи на каталке</t>
  </si>
  <si>
    <t>Получение согласия на медицинское  вмешательство</t>
  </si>
  <si>
    <t>Интерпретировал результат оценки сознания</t>
  </si>
  <si>
    <t>Ппровел транспортную иммобилизацию</t>
  </si>
  <si>
    <t>Обработал рану в области культи, наложил повязку по типу возвращающейся</t>
  </si>
  <si>
    <t>Наложил  повязку "Варежка" на кисть</t>
  </si>
  <si>
    <t>Обработал рану на голове, наложил циркулярную повязку</t>
  </si>
  <si>
    <t>Заполнил  ф №114/у</t>
  </si>
  <si>
    <t xml:space="preserve">Провел аускультацию сердца по передней поверхности грудной клетки. </t>
  </si>
  <si>
    <t>Провел консультирование по  реабилитации  стомированных пациентов</t>
  </si>
  <si>
    <r>
      <t>Ганноверская оценка тяжести политравмы</t>
    </r>
    <r>
      <rPr>
        <sz val="11"/>
        <rFont val="Times New Roman"/>
        <family val="1"/>
        <charset val="204"/>
      </rPr>
      <t xml:space="preserve"> </t>
    </r>
    <r>
      <rPr>
        <sz val="12"/>
        <rFont val="Times New Roman"/>
        <family val="1"/>
        <charset val="204"/>
      </rPr>
      <t xml:space="preserve"> </t>
    </r>
  </si>
  <si>
    <t>Чемпионат по профессиональному мастерству "Профессионалы" (Региональный этап)</t>
  </si>
  <si>
    <t>Проводил обработку рук  (Методические указания МУ 3.5.1.3674-20 "Обеззараживание рук медицинских работников и кожных покровов пациентов при оказании медицинской помощи" (утв. Федеральной службой по надзору в сфере защиты прав потребителей и благополучия человека 14 декабря 2020 г.))</t>
  </si>
  <si>
    <t>Определить массу тела и измерить рост</t>
  </si>
  <si>
    <t>Оценил сознание пациента  как ясное, спросив место нахождения пациента в данный момент, время года, дату</t>
  </si>
  <si>
    <t>Поздоровался с пациентом, предложил присесть на стул, обозначил свою роль, провел идентификацию пациента, поинтересовался причиной обращения,  объяснил пациенту план проведения диагностических манипуляций, обозначил цель.</t>
  </si>
  <si>
    <t>Получил письменное информированное согласие от  пациента на медицинское вмешательство, где указаны  фамилия, имя,  отчество, год рождения, адрес, разрешение на передачу данных другому лицу (заполнена дата, присутствует подпись пациента, подпись фельдшера с указанием должности)</t>
  </si>
  <si>
    <t>Внешний вид конкурсанта соответствует требованиям к профессиональной одежды,обуви, внешнего вида</t>
  </si>
  <si>
    <t>Определил пульс в соотвествии с алгоритмом манипуляции.Приложил указательный, средний и безымянный пальцы на место прощупывания пульса. Слегка придавил артерию к лучевой кости. Определил  количество пульсовых волн в течение 1 минуты.Озвучил результат.</t>
  </si>
  <si>
    <t>Протер термометр антисептической салфеткой
Осмотрел кожу лобной области/за мочкой уха пациента, убрал волосы и при необходимости - вытирает насухо бумажным полотенцем
Навел бесконтактный медицинский термометр на лоб пациента на расстоянии 3 – 5 см согласно инструкции
Нажал курок/кнопку бесконтактного медицинского термометра однократно.
Произвел считывание показаний с дисплея.</t>
  </si>
  <si>
    <t xml:space="preserve">Осмотрел кожные покровы, отметил их цвет (бледность) влажность, тургор, эластичность. </t>
  </si>
  <si>
    <t>Осмотрел видимые слизистые, полость рта, оценил состояние слизистой коньюнктивы.</t>
  </si>
  <si>
    <t>Оценил внешнеее дыхание, наличие выделений из носовых ходов</t>
  </si>
  <si>
    <t>Осмотрел грудную клетку, оценил ее форму, симметричность, участие вспомогательной мускулатуры в акте дыхания, тип дыхания.</t>
  </si>
  <si>
    <t xml:space="preserve"> По алгоритму провел поверхностную пальпацию грудной клетки, определил её резистентность, при глубокой пальпации оценил голосовое дрожание</t>
  </si>
  <si>
    <t>По алгоритму провел сравнительную перкуссию легких (отметил ясный легочной звук)</t>
  </si>
  <si>
    <t>Провел аускультацию легких по алгоритму, оценил основные и дополнительные дыхательные шумы (дыхание везикулярное, хрипов нет)</t>
  </si>
  <si>
    <t>Надавил на кончик ногтя руки пациента, наблюдая за пульсацией сосудов ногтевого ложа</t>
  </si>
  <si>
    <t>Определил перкуторно границы относительной тупости сердца согласно алгоритму (расширены влево)</t>
  </si>
  <si>
    <t>Провел поверхностную пальпацию живота, определил наличие болезненности, грыжевых ворот, симптомы раздражения брюшины согласно алгоритму.</t>
  </si>
  <si>
    <t>Провел пальпацию и перкуссию печени, определил размеры печени по Курлову согласно алгоритму</t>
  </si>
  <si>
    <t>Осмотрел область поясницы, оценил результаты симптома поколачивания, пропальпировал почки</t>
  </si>
  <si>
    <t xml:space="preserve">Положил на кушетку одноразовую простынь и попросил пациента раздеться до пояса. Каждый электрод подключил к кабелю, соответствующему именно ему по цвету.на правой руке кабель красного цвета на левой — желтый, на левой ноге  зеленый, на правой- черный. Перед подключением электродов кожу пациента куда будут накладываться электроды  обработал специальным гелем. Грудные отведения: V1 — у правого края грудины в 4-ом межреберье, подключается красный провод;V2 — также в 4-ом межреберье, но уже по левому краю грудины, цвет провода — желтый;V3 — в середине между 4-ым и 5-ым межреберьями по левой линии, подключаем зеленый кабель;V4 — по срединно-ключичной линии в 5-ом межреберье, цвет провода — коричневый;V5 — по передней подмышечной линии в 5-ом межреберье, подсоединяется к черному кабелю;V6 — в середине подмышечной линии на одном уровне с V4 и 5 цвет провода синий . Место куда будут крепиться электроды обработал специальным гелем. После наложения электродов попросил пациента лежать и дышать спокойно, не поворачиваться,  ни разговаривать. Включил тумблер на аппарате и произвести запись ЭКГ. После проведения процедуры предложил пациенту салфетку для снятия остатков  геля с тела. </t>
  </si>
  <si>
    <t xml:space="preserve"> Определил ЧДД в соотвествии с алгоритмом манипуляции. 
Взял пациента за руку так, как для исследования пульса на лучевой артерии.
Держа руку пациента за запястье, кладет руки (свою и пациента) на грудную клетку , имитируя исследование пульса.
Сделал оценку глубины и ритмичности дыхания.
</t>
  </si>
  <si>
    <t xml:space="preserve">Определил сатурацию кислорода в периферической крови пациента в соотвествии с  алгоритмом манипуляции и инструкцией по применению пульсоксиметра. Включил пульсоксиметр, подождалт несколько секунд, пока он завершит самотестирование
Закрепил датчик на пальце пациента так, чтобы фиксация была надежной, но отсутствовало излишнее давление
Ждет 5-20 секунд пока пульсоксиметр выведет на дисплей данные по сатурации и пульсу
</t>
  </si>
  <si>
    <t xml:space="preserve">Установил компрессор на ровной твердой поверхности (стол) и подключил его к электрической розетке 
Взял небулайзерную камеру снял крышку с резервуара для лекарственных средств.
Набрал необходимое количество лекарственного препарата при помощи шприца
Залил лекарственный препарат в резервуар для лекарственных средств. Набрал необходимое количество физиологического раствора при помощи шприца и залил в резервуар для лекарственных средств 
Вставил отбойник в резервуар для лекарственных средств
Надел крышку небулайзерной камеры обратно на резервуар для лекарственных средств
Присоединил к небулайзерной камере маску/мундштук, воздуховодную трубку и к небулайзеру, удерживая ее в вертикальном положении
Использует специальный держатель на корпусе компрессора для временного удержания небулайзерной камеры Удерживает небулайзерную камеру вертикально
Надел на пациента маску, чтобы она закрывала нос и рот/просит пациента плотно обхватить мундштук губами. Нажал на выключатель (переводит его в положение «включено». Контролирует правильное положение лицевой маски в течение всей процедуры.
Соблюдает длительность одной процедуры - 7-10 минут (до полного расходования раствора)
Нажал на выключатель (переводит его в положение «выключено»)
Отключил устройство от электрической розетки 
Снял маску с пациента/вынимает мундштук
Отсоединил маску/мундштук, небулайзерную камеру, воздуховодную трубку от компрессора
Дал пациенту прополоскать рот кипяченой водой комнатной температуры. Контролирует состояние пациента 
Оценивает достигнутые результаты 
Узнает у пациента его самочувствии
</t>
  </si>
  <si>
    <t xml:space="preserve">Прочитал на буфусе и на флаконе название лекарственного препарата, дозировку, визуально оценивает пригодность препарата.
Развел антибиотик:
1:1 – 1 мл растворителя на 0,1гр (100мг, 100000ЕД) сухого вещества
1:2 – 1 мл растворителя на 0,2гр (200мг, 200000ЕД) сухого вещества
Ввел ЛС пациенту внутримышечно в соответствии с ГОСТ Р 52623.4 – 2015 и и медицинской документацией.Предложил пациенту или помог ему занять удобное положение.
Обработал место инъекции не менее чем двумя салфетками или шариками, смоченными антисептическим раствором
Туго натянул кожу пациента в месте инъекции большим и указательным пальцами одной руки.
Взял шприц другой рукой, придерживая канюлю иглы указательным пальцем.
Ввел иглу быстрым движением под углом 90°на 2/3 её длины.
Потянул поршень на себя, чтобы убедиться, что игла не находится в сосуде. 
Медленно ввел лекарственный препарат в мышцу.
Извлек иглу, прижав к месту инъекции шарик с антисептическим раствором, не отрывая руки с шариком, слегка промассировал место введения лекарственного препарата.
Уточнил у пациента о его самочувствии.
</t>
  </si>
  <si>
    <t xml:space="preserve">Проверил целостность упаковки и срок годности лекарственного препарата и салфеток с антисептиком.
Заполнил устройство для вливаний инфузионных растворов однократного применения и поместил его на штативе для инфузионных вливаний.
Вскрыл поочередно 3 упаковки салфеток с антисептиком.
Попросил пациента освободить от одежды локтевой сгиб руки.Подложил под локоть пациента влагостойкую подушку.Наложил венозный жгут в средней трети плеча на одежду или тканевую салфетку.Определил пульсацию на лучевой артерии. Попросил пациента сжать кулак.
Пропальпировал и осмотрел предполагаемое место венепункции.
Обработал 2-х кратно место венепункции (большую площадь) салфеткой с антисептиком в одном направлении.
Не доминантной рукой натянул кожу в области венепункции, фиксируя вену. Держа иглу срезом вверх, параллельно коже, проколол ее, затем ввел иглу в вену (не более чем на 1/2 иглы). 
При появлении в канюле иглы крови - попросил пациента разжать кисть, одновременно развязал или ослабилжгут.
Открыл винтовый зажим капельной системы, отрегулировать винтовым зажимом скорость капель (согласно назначению врача). Закрепил иглу и систему лейкопластырем, прикрыл иглу стерильной салфеткой, закрепил ее лейкопластырем.
Наблюдает за состоянием пациента, его самочувствием на протяжении всей процедуры .
Закрыл винтовый зажим капельной системы. Извлек иглу, попросить пациента держать салфетку или ватный шарик у места инъекции 5 - 7 минут. 
Убедился, что наружного кровотечения в области венепункции нет.
</t>
  </si>
  <si>
    <t xml:space="preserve">Проверил целостность упаковки и срок годности лекарственного препарата и салфеток с антисептиком.
Набрал лекарственное средство в шприц.
Вскрыл поочередно 3 упаковки салфеток с антисептиком.
Попросил пациента освободить от одежды локтевой сгиб руки.Подложил под локоть пациента влагостойкую подушку.Наложил венозный жгут в средней трети плеча на одежду или тканевую салфетку.Определил пульсацию на лучевой артерии. Попросил пациента сжать кулак.
Пропальпировал и осмотрел предполагаемое место венепункции.
Обработал 2-х кратно место венепункции (большую площадь) салфеткой с антисептиком в одном направлении.
Не доминантной рукой натянул кожу в области венепункции, фиксируя вену. Держа иглу срезом вверх, параллельно коже, проколол ее, затем ввел иглу в вену (не более чем на 1/2 иглы). Убедился, что игла в вене – держа шприц одной рукой, другой потянул поршень на себя, при этом в шприц должна поступить кровь (темная, венозная).
Развязал или ослабил жгут и попросил пациента разжать кулак. Для контроля нахождения иглы в вене еще раз потянул поршень на себя.
Медленно ввел лекарственный препарат, оставив в шприце незначительное количество раствора.
Прижал к месту инъекции салфетку или ватный шарик с антисептическим раствором. 
Извлек иглу, попросил пациента держать салфетку или ватный шарик у места инъекции 5 - 7 минут, прижимая большим пальцем второй руки или забинтовать место инъекции.
Убедился, что наружного кровотечения в области венепункции нет.
</t>
  </si>
  <si>
    <t xml:space="preserve">Выяснил у пациента исходный уровень знаний.                                                                                  Обучил пациента правилам проведения пикфлуометрии в соотвествии с его уровнем знаний и инструкцией к применению прибора.
После покупки аппарата, его не нужно настраивать — устройство сразу готово к работе. Раз в 2‒3 недели прибор нужно мыть в теплой кипяченой воде.
при первом использовании пикфлоуметр дезинфицируется, в дальнейшем если им пользуется один человек — поверхность нужно протирать
устройство должно находиться параллельно полу, а положение ползунка — неизменно в начале шкалы,
проводить диагностику можно стоя или сидя,
каждый результат записывается в дневник измерений.
</t>
  </si>
  <si>
    <t>Выяснил у пациента исходный уровень знаний.                                                                                  Обучил пациента правилам применения карманного ингалятора в соотвествии с его уровнем знаний и инструкцией к применению прибора.
Доминантной рукой взял баллончик карманного ингалятора.
Недоминантной рукой снял с ингалятора защитный колпачок. 
Перевернул баллончик карманного ингалятора вверх дном.
 Встряхнул баллончик.
Попросил пациента сделать глубокий выдох.
Попросил пациента взять в рот мундштук карманного ингалятора, плотно обхватив его губами.
Пациенту запрокинул голову назад.
Попросил пациента сделать глубокий вдох через рот и одновременно нажал дно баллончика.
Попросил пациента задержать дыхание на 5-10 сек., затем вынул мундштук.
Сказал пациенту сделать медленный выдох через нос.
Промыл водой мундштук карманного ингалятора.</t>
  </si>
  <si>
    <t>Собрал  анамнез жизни, выясняя особенности развития в детском и юношеском  возрасте</t>
  </si>
  <si>
    <t>Протер термометр антисептической салфеткой
Помог пациенту принять удобное положение.
Осмотрел кожу лобной области/за мочкой уха пациента, убирал волосы и при необходимости - вытер насухо бумажным полотенцем
Навел бесконтактный медицинский термометр на лоб пациента на расстоянии 3 – 5 см согласно инструкции
Нажал курок/кнопку бесконтактного медицинского термометра однократно.
Произвел считывание показаний с дисплея.</t>
  </si>
  <si>
    <t>Определить пульс</t>
  </si>
  <si>
    <t>Определил пульс в соотвествии с алгоритмом манипуляции.Приложил указательный, средний и безымянный пальцы на место прощупывания пульса. Слегка придавил артерию к лучевой кости. Определил  количество пульсовых волн в течение 1 минуты.Озвучил  результат.</t>
  </si>
  <si>
    <t>Визуально осматривает калоприемник, определяет объем наполнения не более 2/3. Наличие вздутия. Озвучил результат</t>
  </si>
  <si>
    <t xml:space="preserve">Приготовил оснащение для ухода за стомой (измерительный шаблон, калоприемник, очиститель, салфетки, ножницы, шпатель, антисептик, перчатки, защитный средство, паста для защиты и выравнивания кожи, пеленки впитывающие одноразовые, лотки).
Закрыл  пациента пелёнкой ниже стомы для ограничения манипуляционного поля. Удалил калоприемник, сверху вниз, придерживая кожу. Сбросил калоприемник в мешок Отходы. «Класс А».
Осуществил уход за кожей перистомальной области.
Провел смену перчаток.
Осмотрел и оценил состояние кожи перистомальной области и стому.
Определил размер и форму стомы шаблоном. Окружность диаметром на 3-4 мм шире, чем  стома. Вырезал отверстие соответствуещее шаблону на пластине калоприемника.
 Провел  «согревание калоприемник» для лучшего приклеивания к коже, или попросил выполнить пациента.
Нанес защитное средство , дождался высыхания.
Нанес пасту герметик с помощью шпателя и дождался затвердения.
Прикрепил  калоприемник.  Проверил надежность фиксации калоприемника,  потянув его вниз. Убрал пеленку.
</t>
  </si>
  <si>
    <t xml:space="preserve">Обучил пациента правилам смены калоприемника по ходу выполнения манипуляции или, отдельно, после выполнения манипуляции. Сообщает, что стома "не чувствует" прикосновения, " что красный цвет свидетельствует о ее хорошем состоянии. Отвечает на все вопросы, интересующие пациента.
Напоминает, что пациенту необходимо подготовить калоприемник, очистить кожу и установить чистый калоприемник в центре вокруг стомы. 
</t>
  </si>
  <si>
    <t>Дал рекомендации пациенту, учитывая особенности его жизни и  профессиональной деятельности: 1. При занятиях спорта использовать миникап. 2. Исключить газообразующие продукты (капуста, бобовые, виноград). 3. Не ограничивать интимную жизнь, применяя миникап.</t>
  </si>
  <si>
    <t>Поздоровался с пациентом, представился, обозначил свою роль. Попросил пациента представиться</t>
  </si>
  <si>
    <t>Сверил  Ф.И.О и возраст пациента с паспортной частью формы  N 025/У "Медицинская карта пациента, получающего медицинскую помощь в амбулаторных условиях"</t>
  </si>
  <si>
    <t>Получил письменное информированное согласие пациента на медицинское вмешательство, где указаны  фамилия, имя,  отчество, паспортные данные, разрешение на передачу данных другому лицу, заполнена дата, присутствует подпись пациента, фельдшера, указана должность</t>
  </si>
  <si>
    <t>Участник  проводит обработку рук  (Методические указания МУ 3.5.1.3674-20 "Обеззараживание рук медицинских работников и кожных покровов пациентов при оказании медицинской помощи" (утв. Федеральной службой по надзору в сфере защиты прав потребителей и благополучия человека 14 декабря 2020 г.))</t>
  </si>
  <si>
    <t xml:space="preserve">Выяснил у пациента время начала симптомов, длительность, интенсивность, наличие симптомов ранее
</t>
  </si>
  <si>
    <t xml:space="preserve">Собрал общебиографические сведения
Собрал  сведения о перенесенных инфекционных заболеваниях
Собрал  сведения о наличие профессиональных вредностей
Собрал наследственный анамнез 
Собрал  сведения о наличии социальных вредностей
</t>
  </si>
  <si>
    <t>Заполнил п. 1-8,10, 11 талона к сопроводительному листу ф №114/у</t>
  </si>
  <si>
    <t xml:space="preserve">Выяснил у пациента жалобы, согласно предполагаемого диагноза
Уточнил характер боли, локализацию, интенсивность, иррадиацию, возможное усиление при движениях, характер (жгучая/тянущая/иная)
</t>
  </si>
  <si>
    <t xml:space="preserve">Озвучил, что пациента необходимо транспортировать лежа на спине на каталке. </t>
  </si>
  <si>
    <t xml:space="preserve">Определил пульс в соотвествии с алгоритмом манипуляции.Придал пациенту удобное положение.
Обработал руки гигиеническим способом, осушил, надел нестерильные перчатки.
Взял пациента за руки, прижав 2-4 пальцами  лучевые артерии.
Почуствовал пульсацию лучевых артерий.
Определил симметричность пульса.
Продолжил исследование пульса.
Определил частоту пульса при помощи секундомера или секундной стрелкой часов.
Определил остальные параметры пульса (наполнение, напряжение, ритм).
Интерпретировал результаты.
Сообщил пациенту о результатах измерения 
</t>
  </si>
  <si>
    <t xml:space="preserve">Определил ЧДД в соотвествии с алгоритмом манипуляции. 
Взял пациента за руку так, как для исследования пульса на лучевой артерии.
Держа руку пациента за запястье, положил руки (свою и пациента) на грудную клетку , имитируя исследование пульса.
Сделал оценку глубины и ритмичности дыхания.
</t>
  </si>
  <si>
    <t>Ввел периферический катетер в вену недоминантной руки в соответствии с алгоритмом манипуляции.Наложил жгут выше места пункции , попросил пациента поработать кулаком и  зажать его. Проверил наличие пульса на лучевой артерии. Прощупал вену . Обработаль кожу антисептическими салфетками движениями снизу вверх вначале 10х10см и второй салфеткой 5х5см . Взял упаковку с периферическим катетером, вскрыл упаковку, извлек  катетер. Снял колпачок, придерживая иглу за крылышки. Зафиксировал вену первым пальцем левой руки, оттягивая кожу вниз, срезом иглы вверх параллельно вене, под углом 15 оС к коже проколол кожу. При появлении крови, на 1-2 мм продвинул иглу –стилет по вене.   Одновременно придерживая катетер за крылышки большим у указательным пальцами, осторожно продвигал катетер в вену  до канюли , зафиксировав илу- стилет.Прижал вену безымянным пальцем левой руки выше места прокола (для остановки тока крови). Левой рукой осторожно снял жгут, попросил пациента разжать кулак. Удалил иглу- стилет. С противоположного конца иглы снял заглушку и закрыл ею отверстие катетера. Промыл катетер подготовленным шприцем с раствором для промывания. С помощью специальной пластырной повязки  катетер зафиксировал к коже пациента. Забинтовал катетер.Уточнил у пациента его состояние</t>
  </si>
  <si>
    <t xml:space="preserve">Обнажил руку пациента, расположив ее ладонью вверх, на уровне сердца.
Наложил манжету прибора для измерения артериального давления на плечо пациента. Между манжетой и повер хностью плеча должно помещаться два пальца , а ее ниж ний край должен располагаться на 2,5 см выше локтевой ямки
Наложил  два пальца левой руки на предплечье в месте прощупывания пульса.
Другой рукой закрыл вентиль груши прибора для измерения артериального давления. Постепенно произвел нагнетание воздуха грушей прибора для измерения артериального давления до исчезновения пульса. Этот уровень давления, зафиксированный на шкале прибора.
Спустил воздух из манжеты прибора и приготовил прибор для повторного накачивания воздуха.
Мембрану фонендоскопа поместил у нижнего края манжеты над проекцией плечевой артерии в области локтевой впадины, слегка прижав к коже.
Повторно накачал манжету прибора  до уровня, превышающего полученный результат при пальцевом измерении по пульсу на 30 мм рт.ст
Сохраняя положение фонендоскопа, начал спускать воздух из манжеты со скоростью 2 — Змм рт.ст./с. 
Запомнил по шкале на приборе для измерения артериального давления появление первого тона Короткова — это систолическое давление
Отметил по шкале на приборе для измерения артериального давления прекращение громкого последнего тона Короткова — это диастолическое давление. 
Снял манжету прибора для измерения артериального давления с руки пациента
</t>
  </si>
  <si>
    <t>Поздоровался с пациентом, представился (назвал ФИО полностью) обозначил свою роль (должность). Попросил пациента представиться, назвать дату рождения (назвать ФИО полностью), поинтересовался причиной обращения,  объяснил поэтапно пациенту план проведения вмешательств, обозначил цель.</t>
  </si>
  <si>
    <t>Проводит обработку рук  (Методические указания МУ 3.5.1.3674-20 "Обеззараживание рук медицинских работников и кожных покровов пациентов при оказании медицинской помощи" (утв. Федеральной службой по надзору в сфере защиты прав потребителей и благополучия человека 14 декабря 2020 г.))</t>
  </si>
  <si>
    <t>Уточнил у пациента о локализации боли в области колостомы</t>
  </si>
  <si>
    <t>Уточнил у пациента характер выделений из кишечной стомы</t>
  </si>
  <si>
    <t>Определил наличие дискомфорта в области стомы</t>
  </si>
  <si>
    <t>Уточнил частоту смены калоприемника</t>
  </si>
  <si>
    <t>Спросил, не поднималась ли температура тела и до каких цифр</t>
  </si>
  <si>
    <t>Выяснил у пациента время начала симптомов, длительность, интенсивность, наличие симптомов ранее</t>
  </si>
  <si>
    <t>Уточнить об использовании средтвах по уходу за колостомой</t>
  </si>
  <si>
    <t>Выяснил  перенесенные заболевания и операции (болел ли туберкулезом, вирусным гепатитом, инфекционными заболеваниями)</t>
  </si>
  <si>
    <t>Уточнил характер питания</t>
  </si>
  <si>
    <t>Провел опрос о наличии вредных привычек, собрал наследственный, аллергологический анамнез</t>
  </si>
  <si>
    <t>Ознакомил пациента с планом реабилитационных мероприятий. Указал не менее 3-х реабилитационных мероприятий: 1.физическая реабилитация, 2.психологическая реабилитация, 3. нутритивная предреабилитация.</t>
  </si>
  <si>
    <t>Дал рекомендации по профилактике осложнений. Рекомендовал соблюдать правила питания (питьевой режим до 2-х л, ограничить жирные,острые,соленые  и копченные продукты питания; включить в рацион продукты печеные и приготовленные на пару, с постепенным введением свежих овощей и фруктов); физическая нагрузка с ограничением подъемам тяжестей, использование бандажа; психологическая поддержка (максимально постараться оградиться от стрессов, озвучил, что современные средства по уходу за стомой позволяют полноценно жить, работать и сохранить социальный статус).</t>
  </si>
  <si>
    <t xml:space="preserve">Информировал о правилах диспансерного наблюдения после операции. Объяснил пациенту особенности диспансерного наблюдения и отметил необходимость осмотра, в первые 2 года посещение врача - онколога не менее 4-храз в год, с обязательным исследованием уровня РЭА в крови и УЗИ органов брюшной полости и органов малого таза. </t>
  </si>
  <si>
    <t>Оценил психическое состояние пациента по шкале оценки психического статуса Mini-Mental State Examination, MMSE.</t>
  </si>
  <si>
    <t>Оценил тяжесть состояния пациента по шкале Карновского</t>
  </si>
  <si>
    <t>Оценил болевой синдром по шкале боли</t>
  </si>
  <si>
    <t>Заполнение необходимой документации</t>
  </si>
  <si>
    <t>Заполнил медицинскую документацию,  форма  N 025/У "Медицинская карта пациента, получающего медицинскую помощь в амбулаторных условиях"</t>
  </si>
  <si>
    <t xml:space="preserve">Рассчитал показатели ИМТ 38, 7. Озвучил пациенту, что это соответствует Ожирению 2 степени. </t>
  </si>
  <si>
    <t>Оценил состояние вен нижних конечностей и передней брюшной стенки, наличие отеков на нижних конечностях</t>
  </si>
  <si>
    <t xml:space="preserve">Оценил видимую пульсацию сонных артерий. </t>
  </si>
  <si>
    <t>Оценил наличие сердечного толча, сердечного горба.</t>
  </si>
  <si>
    <t>Оценил наличие пульсации эпигастральной области</t>
  </si>
  <si>
    <t xml:space="preserve">Провел аускультацию сердца по алгоритму: Провел аускультацию слева в 5-м межреберье на 1 см кнутри от среднеключичной линии (митральный клапан –верхушка сердца).       Провел аускультацию справа во 2-м межреберье (на 2 см правее края грудины) по окологрудинной линии (клапан аорты).        Провел аускультацию слева во 2-м межреберье (на 2 см левее края грудины) по окологрудинной линии (клапан легочной артерии).                                 Провел аускультацию в месте прикрепления 5 реберного хряща у нижнего конца грудины справа (трехстворчатый клапан).                Провел аускультацию на уровне 3-го межреберья у левого края грудины
(точка Боткина-Эрба, аортальный клапан).                       </t>
  </si>
  <si>
    <t>Сообщил пациенту о предстоящем физикальном обследовании пищеварительной  системы</t>
  </si>
  <si>
    <t xml:space="preserve"> Озвучил отсутствие выбуханий и втяжений передней брюшной стенки, отсутствие варикозно расширенных вен передней брюшной стенки.</t>
  </si>
  <si>
    <t>Пропальпировал   в определенном порядке: сначала  сигмовидную кишку, затем слепую, восходящую, нисходящую и поперечную ободочную кишку, нашел высоту стояния дна желудка методом аускультативной аффрикции</t>
  </si>
  <si>
    <t xml:space="preserve">Определеил симптомы нейропатии по специальной шкале. Озвучил результат 6 баллов </t>
  </si>
  <si>
    <t xml:space="preserve">Оценил степень тяжести диабетической нейропатии как Выраженная. </t>
  </si>
  <si>
    <t>Поставил предварительный диагноз: E11.4 - Инсулиннезависимый сахарный диабет с неврологическими осложнениями</t>
  </si>
  <si>
    <t>Сообщил пациенту о необходимости диспансерного наблюдения 1 раз в 3–
месяца. Контролируемый показатель: Вес (ИМТ), окружность талии,
статус курения, АД; ХС-ЛПНП, гликированный гемоглобин</t>
  </si>
  <si>
    <t>Определил уровень глюкозы 7,1 ммоль/л,  холестерина 7,4 ммоль/л в крови по алгоритму</t>
  </si>
  <si>
    <t xml:space="preserve">Выписал направления на биохимический анализ крови  (глюклза, гликированный гемоглобин, креатинин, мочевина, мочевая кислота, калий, натрий, кальций, общий белок, общий холестерин, ХЛНП, ХЛВП, триглицериды, аспартатаминотрансфераза, аланинаминотрапнсфераза, билирубин).  ОАМ. Анализ мочи по Нечипоренко.   Клинический анализ крови. </t>
  </si>
  <si>
    <t>Выписал направление на УЗИ органов брюшной полости + почки; Эхо-КГ, обьяснил правила подготовки к исследованиям</t>
  </si>
  <si>
    <t>Выписал направление на консультацию к эндокринологу, офтальмологу, хирургу</t>
  </si>
  <si>
    <t>Информировал пациента об образе жизни (не менее трех)</t>
  </si>
  <si>
    <t>Задал пациенту вопросы, необходимые для определения степени тяжести заболевания: 1.Сколько раз в неделю отмечаются дневные симптомы. 2. Сколько раз в неделю отмечаются ночные симптомы. 3. Обосторения препятствуют выполнению физической активности или сну</t>
  </si>
  <si>
    <t>Включил термометр, дождаться звукового сигнала. 
Помог пациенту принять удобное положение. 
Осмотрел подмышечную впадину, при необходимос ти вытерел насухо салфеткой или попросил пациента сде лать это. 
Расположил термометр в подмышечной области так, чтобы датчик со всех сторон плотно соприкасал ся с телом пациента (прижал плечо к грудной клетке). 
Оставил термометр в подмышечной впадине не ме нее чем на 5 мин. 
После звукового сигнала извлек термометр из подмышечной впадины, произ вел считывание показаний термометра</t>
  </si>
  <si>
    <t>Дал рекомендации по образу жизни: отказаться от курения и алкоголя, исключить контакт с аллергеном, прогулки на свежем воздухе, дыхательная гимнастика</t>
  </si>
  <si>
    <t>Выяснил анамнез заболевания: время возикновения боли, самопомощь, уточнила анамнез жизни (наличие хронических заболеваний).</t>
  </si>
  <si>
    <t xml:space="preserve">Поставил предварительный диагноз I 20.9 ИБС. Острый инфаркт миокарда. Кардиогенный шок III ст. </t>
  </si>
  <si>
    <t xml:space="preserve">Провела диференциальную диагностику с нестабильной стенокардией и тромбоэмболией легочной артерии 
Назвал основные критерии дифференциальной диагностики
</t>
  </si>
  <si>
    <t>Оценил состояние больного как тяжёлое по данным объективного осмотра.</t>
  </si>
  <si>
    <t>Ввел лекарственные препараты согласно протоколу: в/в введение р-ра дофамина 0,5% - 5,0 мл и р-ра глюкозы 5% - 200,0 мл,промыть катетер ввести  р-р морфина 1% - 1,0 мл и натрия хлорид 10,0 мл ( медленно дробно), ввести р - гепарина 5000 МЕ ( 1,0 мл), продолжить инфузию дофамина,  дать пациенту 300 мг АСК ( разжевать), 300 мг клопедогрела внутрь.</t>
  </si>
  <si>
    <t>Осуществил мониторинг состояния пациента ( контроль АД,ЧСС, сатурацию). Провёл оценку сознания и дыхания пациента.</t>
  </si>
  <si>
    <t>Провел СЛР по алгоритму с использованием мешка Амбу один цикл самостоятельно.</t>
  </si>
  <si>
    <t>Обучил водителя правилам выполнения СЛР после  2 го цикла и попросил водителя продолжить СЛР (30:2) во время проведения медикаментозной помощи. Ввёл р-р адреналина 0,1%-1,0 мл в/в в переферический катетер. Провести оценку сознания и дыхания пациента.</t>
  </si>
  <si>
    <t>Поставил предварительный диагноз I 20.9 ИБС. Острый инфаркт миокарда. Кардиогенный шок III ст. Клиническая смерть.  Эффективная СЛР.</t>
  </si>
  <si>
    <t>Выяснил у пациента жалобы, детализировал их. Уточнил характер боли, интенсивность, возможное усиление при движении.Уточнил аллергоанамнез.</t>
  </si>
  <si>
    <t xml:space="preserve">Провёл поэтапный осмотр пострадавшего. 
Оценил степень тяжести состояния, как тяжелое
</t>
  </si>
  <si>
    <t>Провёл диагностику травматического шока по шоковому индексу. Озвучил предварительный диагноз: S 00.8 Поверхностная травма других частей головы,S 82.9 Перелом неуточнённого отдела голени, Т29.0 Термические ожоги нескольких областей тела неуточнённой степени.S88.0 Травматическая ампутация на уровне коленного сустава.</t>
  </si>
  <si>
    <t>Провел мероприятия по профилактике развития болевого шока:               Ввел периферический катетер в вену недоминантной руки в соответствии с алгоритмом манипуляции.Наложил жгут выше места пункции , попросил пациента поработать кулаком и  зажать его. Проверил наличие пульса на лучевой артерии. Прощупал вену . Обработаль кожу антисептическими салфетками движениями снизу вверх вначале 10х10см и второй салфеткой 5х5см . Взял упаковку с периферическим катетером, вскрыл упаковку, извлек  катетер. Снял колпачок, придерживая иглу за крылышки. Зафиксировал вену первым пальцем левой руки, оттягивая кожу вниз, срезом иглы вверх параллельно вене, под углом 15 оС к коже проколол кожу. При появлении крови, на 1-2 мм продвинул иглу –стилет по вене.   Одновременно придерживая катетер за крылышки большим у указательным пальцами, осторожно продвигал катетер в вену  до канюли , зафиксировав илу- стилет.Прижал вену безымянным пальцем левой руки выше места прокола (для остановки тока крови). Левой рукой осторожно снял жгут, попросил пациента разжать кулак. Удалил иглу- стилет. С противоположного конца иглы снял заглушку и закрыл ею отверстие катетера. Промыл катетер подготовленным шприцем с раствором для промывания. С помощью специальной пластырной повязки  катетер зафиксировал к коже пациента. Забинтовал катетер.Уточнил у пациента его состояние.Ввёл р-р трамадола 100 мг и р-р натрия хлорида 0,9% 10,0 в/в, провёл инфузию р-р натрия хлорида 0,9 % - 500 мл в/в.</t>
  </si>
  <si>
    <t>Надел халат хирургический стерильный. Надеть стерильные перчатки. Обработал рану на голени, наложил стерильную повязку.</t>
  </si>
  <si>
    <t>Обработал рану в области неполного  отчленения. Наложил возвращающуюся повязку.</t>
  </si>
  <si>
    <t>Обработал ожоговые раны наливным способом водным р-ом хлоргексидина биглюконата.</t>
  </si>
  <si>
    <t>Наложил спиралевидную повязку на область предплечья, соблюдая правила бинтования. Наложил криопакет. Иммобилизировал конечность.</t>
  </si>
  <si>
    <t xml:space="preserve">Оценил предположительный срок родов используя формулу Негеле                                                                                       </t>
  </si>
  <si>
    <t>0.5</t>
  </si>
  <si>
    <t>Информировал пациентку и дал рекомендации по коррекции жалоб Дал рекомендации по профилактике осложнений и по образу жизни.</t>
  </si>
  <si>
    <t>Лабораторные исследования</t>
  </si>
  <si>
    <t>Выписал направление на общий анализ мочи, анализ крови сахар с нагрузкой.    Объяснил правила подготовки к анализу крови и правила сбора мочи на общий анализ.                                                                     Дал реккомендации необходимости посещения акушера-гинеколога.</t>
  </si>
  <si>
    <t>Проводит манипуляцию в соотвествии  с с ГОСТ Р 52623.4 – 2015 и инструкции по применению весов. Положил одноразовую салфетку на площадку весов.Попросил пациента   снять обувь, и при необходимости головной убор.Помог пациенту правильно встать на площадку ростомера/весов. Убедитлся, что пациент стоит правильно и осторожно опустить бегунок (планку) на темя пациента. Зафиксировал результаты и сообщить пациенту.</t>
  </si>
  <si>
    <t xml:space="preserve"> Провести измерение температуры тела бесконтактным термометром</t>
  </si>
  <si>
    <t xml:space="preserve">Проводит пикфлуометрию  в соотвествии с инструкцией по применению и медицинской документацией.  Присоединил мундштук к пикфлоуметру. При этом  убедился, что стрелка прибора находится на нулевой отметке шкалы.   Пациент сделал максимально возможный вдох, не форсируя, удерживает пикфлоуметр горизонтально, плотно обхватил мундштук губами и максимально сильно и быстро выдыхает. Из трех значений выбирает максимальный, который записывает в таблицу/график наблюдений.       
</t>
  </si>
  <si>
    <t>Озвучил пациенту наиболее частые  возможные осложнения при применении калоприемника. Указал не менее 3-х осложнений (раздражение кожи вокруг стомы, инфекции и нагноение тканей, выпадение кишечника из стомы).</t>
  </si>
  <si>
    <t xml:space="preserve">Дал рекомендации по психологической поддержке. Оказал пациенту психологическую поддержку с формированием позитивной мотивации на выздоровление и реабилитацию. </t>
  </si>
  <si>
    <t>Дал рекомендации по санаторно - курортному лечению. Информировал пациента о методах санаторно-курортного лечения, программе реабилитации в санатории для стомированных пациентов.</t>
  </si>
  <si>
    <t>Направил на консультацию к специалистам. Рекомендовал обратиться к стоматологу.</t>
  </si>
  <si>
    <t>Провел манипуляцию в соотвествии  с с ГОСТ Р 52623.4 – 2015 и инструкции по применению весов. Положил одноразовую салфетку на площадку весов.Попросил пациента   снять обувь.Помог пациенту правильно встать на площадку весов. Убедился, что пациент стоит правильно. Зафиксировал результаты и сообщил пациенту.</t>
  </si>
  <si>
    <t xml:space="preserve">Определил   сатурацию кислорода в периферической крови и частоту пульса  в соотвествии с  алгоритмом манипуляции и инструкцией по применению пульсоксиметра. Включил пульсоксиметр, подождал несколько секунд, пока он завершит самотестирование
Закрепил датчик на пальце пациента так, чтобы фиксация была надежной, но отсутствовало излишнее давление
Ждет 5-20 секунд пока пульсоксиметр выведет на дисплей данные по сатурации и пульсу
</t>
  </si>
  <si>
    <r>
      <rPr>
        <b/>
        <sz val="12"/>
        <rFont val="Times New Roman"/>
        <family val="1"/>
        <charset val="204"/>
      </rPr>
      <t xml:space="preserve">Измерение окружности живота и высоты стояния дна матки. </t>
    </r>
    <r>
      <rPr>
        <sz val="12"/>
        <rFont val="Times New Roman"/>
        <family val="1"/>
        <charset val="204"/>
      </rPr>
      <t>Предложил или помог беременной занять удобное положение - лежа на спине. Попросил или помог беременной освободить живот и верхнюю часть бедер. Обработал руки гигиеническим способом (кожным антисептиком).
Надел перчатки медицинские нестерильные.
Встал справа, лицом к пациентке.
Попросил беременную приподнять спину для удобства проведения обследования.
Подвел сантиметровую ленту под поясницу женщины  так, чтобы сзади она была на уровне верхнего угла ромба Михаэлиса, а спереди - соединил на уровне пупка.
Отметил по шкале сантиметровой ленты окружность живота в сантиметрах.
Наложил сантиметровую ленту вертикально, по средней линии живота.
Один конец сантиметровой ленты правой рукой прижал к середине верхнего края симфиза, а ребром левой руки провел по сантиметровой ленте до высшей точки дна матки.
Отметил по шкале сантиметровой ленты полученный результат. 
Узнал у беременной о самочувствии.</t>
    </r>
  </si>
  <si>
    <r>
      <t xml:space="preserve">Пальпация плода (наружное акушерское исследование)     </t>
    </r>
    <r>
      <rPr>
        <sz val="12"/>
        <rFont val="Times New Roman"/>
        <family val="1"/>
        <charset val="204"/>
      </rPr>
      <t>Провел первый прием наружного акушерского исследования (Леопольда-Левицкого): ладонные поверхности обеих рук расположил на матке таким образом, чтобы они плотно охватывали ее дно, а ногтевые фаланги пальцев были обращены друг к другу.
Определил крупную часть плода, расположенную в дне, осторожно пальпируя дно матки.
Провел второй прием наружного акушерского исследования (Леопольда Левицкого): опустил руки со дна матки на правую и левую ее стороны до уровня пупка и ниже
Определил положение, вид и позицию плода, осторожно пальпируя боковые поверхности матки
Провел третий прием наружного акушерского исследования (Леопольда Левицкого): левую руку положил на дно матки и подал плод к правой руке, а правой рукой охватил часть плода, расположенную над входом в малый таз
Определил крупную часть плода, предлежащую ко входу в малый таз, баллотирующим движением правой руки.
Встал лицом к ногам женщины. Провел четвертый прием наружного акушерского исследования (Леопольда Левицкого): кисти обеих рук уложил на нижний сегмент матки и сблизил их.
Определил уровень стояния предлежащей части плода по отношению ко входу в малый таз.
Узнал у беременной о самочувствии.</t>
    </r>
    <r>
      <rPr>
        <b/>
        <sz val="12"/>
        <rFont val="Times New Roman"/>
        <family val="1"/>
        <charset val="204"/>
      </rPr>
      <t xml:space="preserve">
</t>
    </r>
  </si>
  <si>
    <r>
      <rPr>
        <b/>
        <sz val="12"/>
        <rFont val="Times New Roman"/>
        <family val="1"/>
        <charset val="204"/>
      </rPr>
      <t xml:space="preserve">Аускультация тонов сердца плода с помощью акушерского стетоскопа                                                                                                   </t>
    </r>
    <r>
      <rPr>
        <sz val="12"/>
        <rFont val="Times New Roman"/>
        <family val="1"/>
        <charset val="204"/>
      </rPr>
      <t xml:space="preserve">Взял акушерский стетоскоп
Прижал стетоскоп широким раструбом к животу матери
Зафиксировал стетоскоп между передней брюшной стенкой и ухом
Убрал руку от трубки стетоскопа
Выслушивал сердцебиение плода в течение 1 мин
Узнал у беременной о самочувствии.
Предложил беременной встать, при необходимости помочь ей.
Сообщил беременной о результатах обследования и  окончании процедуры,  пациентка может одеваться. Обработал (протереть) акушерский стетоскоп и сантиметровую ленту салфеткой с антисептиком двукратно. Снял перчатки.
</t>
    </r>
  </si>
  <si>
    <t xml:space="preserve">Положил на кушетку одноразовую простынь и попросил пациента раздеться до пояса.  Перед наложением пластинчатых электродов на кожу пациента, куда будут накладываться электроды или непосредственно на электроды обработал специальным гелем и установить в следующем порядке: красный - на внутреннюю поверхность правого предплечья, жёлтый - на внутреннюю поверхность левого предплечья, зелёный - на внутреннюю поверхность левой голени, чёрный - на внутренней поверхности правой голени. Нанести электропроводящий гель перед наложением грудных электродов. Установить 6 грудных электродов в следующем порядке: V1 (красный) - в 4 -ом межреберье справа от грудины, V2 (жёлтый) - в 4-ом межреберье слева от грудины, V4 (коричневый) - в 5-ом межреберье по средне-ключичной линии, V3 (зеленый) - между V2 и V4, V5(чёрный) - в 5-ом межреберье по передне-подмышечной линии, V6 (фиолетовый)- в 5-ом межреберье по средне-подмышечной линии.
 После наложения электродов попросил пациента лежать и дышать спокойно, не поворачиваться,  ни разговаривать. Включил тумблер на аппарате и произвел запись ЭКГ. Выключил тумблер, предложил пациенту салфетку для удаления остатков электропроводящего геля с кожных покровов, при необходимости помочь в этом пациенту. Провел интерпретацию ЭКГ.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</si>
</sst>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
  </numFmts>
  <fonts count="22" x14ac:knownFonts="1">
    <font>
      <sz val="12"/>
      <color theme="1"/>
      <name val="Calibri"/>
      <family val="2"/>
      <charset val="204"/>
      <scheme val="minor"/>
    </font>
    <font>
      <b/>
      <sz val="12"/>
      <color theme="1"/>
      <name val="Calibri"/>
      <family val="2"/>
      <scheme val="minor"/>
    </font>
    <font>
      <b/>
      <sz val="14"/>
      <color theme="1"/>
      <name val="Calibri"/>
      <family val="2"/>
      <scheme val="minor"/>
    </font>
    <font>
      <sz val="12"/>
      <color theme="1"/>
      <name val="Calibri"/>
      <family val="2"/>
      <charset val="204"/>
      <scheme val="minor"/>
    </font>
    <font>
      <sz val="11"/>
      <color theme="1"/>
      <name val="Calibri"/>
      <family val="2"/>
      <scheme val="minor"/>
    </font>
    <font>
      <sz val="10"/>
      <color theme="1"/>
      <name val="Arial"/>
      <family val="2"/>
    </font>
    <font>
      <sz val="10"/>
      <name val="Arial"/>
      <family val="2"/>
      <charset val="204"/>
    </font>
    <font>
      <b/>
      <sz val="12"/>
      <color theme="0"/>
      <name val="Calibri"/>
      <family val="2"/>
      <charset val="204"/>
      <scheme val="minor"/>
    </font>
    <font>
      <sz val="12"/>
      <name val="Calibri"/>
      <family val="2"/>
      <charset val="204"/>
      <scheme val="minor"/>
    </font>
    <font>
      <sz val="12"/>
      <color theme="1"/>
      <name val="Times New Roman"/>
      <family val="1"/>
      <charset val="204"/>
    </font>
    <font>
      <b/>
      <sz val="12"/>
      <color theme="0"/>
      <name val="Times New Roman"/>
      <family val="1"/>
      <charset val="204"/>
    </font>
    <font>
      <b/>
      <sz val="14"/>
      <color theme="1"/>
      <name val="Times New Roman"/>
      <family val="1"/>
      <charset val="204"/>
    </font>
    <font>
      <sz val="12"/>
      <name val="Times New Roman"/>
      <family val="1"/>
      <charset val="204"/>
    </font>
    <font>
      <sz val="12"/>
      <color rgb="FFFF0000"/>
      <name val="Times New Roman"/>
      <family val="1"/>
      <charset val="204"/>
    </font>
    <font>
      <b/>
      <sz val="14"/>
      <name val="Times New Roman"/>
      <family val="1"/>
      <charset val="204"/>
    </font>
    <font>
      <sz val="11"/>
      <name val="Times New Roman"/>
      <family val="1"/>
      <charset val="204"/>
    </font>
    <font>
      <sz val="14"/>
      <name val="Times New Roman"/>
      <family val="1"/>
      <charset val="204"/>
    </font>
    <font>
      <sz val="12"/>
      <color rgb="FF7030A0"/>
      <name val="Times New Roman"/>
      <family val="1"/>
      <charset val="204"/>
    </font>
    <font>
      <sz val="12"/>
      <color theme="9"/>
      <name val="Times New Roman"/>
      <family val="1"/>
      <charset val="204"/>
    </font>
    <font>
      <sz val="12"/>
      <color rgb="FF00B050"/>
      <name val="Times New Roman"/>
      <family val="1"/>
      <charset val="204"/>
    </font>
    <font>
      <sz val="12"/>
      <name val="Times New Roman"/>
      <family val="1"/>
    </font>
    <font>
      <b/>
      <sz val="12"/>
      <name val="Times New Roman"/>
      <family val="1"/>
      <charset val="204"/>
    </font>
  </fonts>
  <fills count="7">
    <fill>
      <patternFill patternType="none"/>
    </fill>
    <fill>
      <patternFill patternType="gray125"/>
    </fill>
    <fill>
      <patternFill patternType="solid">
        <fgColor theme="8" tint="0.79998168889431442"/>
        <bgColor indexed="64"/>
      </patternFill>
    </fill>
    <fill>
      <patternFill patternType="solid">
        <fgColor theme="4" tint="-0.249977111117893"/>
        <bgColor indexed="64"/>
      </patternFill>
    </fill>
    <fill>
      <patternFill patternType="solid">
        <fgColor theme="0"/>
        <bgColor indexed="64"/>
      </patternFill>
    </fill>
    <fill>
      <patternFill patternType="solid">
        <fgColor rgb="FFC6DCF0"/>
        <bgColor indexed="64"/>
      </patternFill>
    </fill>
    <fill>
      <patternFill patternType="solid">
        <fgColor theme="0"/>
        <bgColor rgb="FFFFFF00"/>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s>
  <cellStyleXfs count="12">
    <xf numFmtId="0" fontId="0" fillId="0" borderId="0"/>
    <xf numFmtId="0" fontId="4" fillId="0" borderId="0"/>
    <xf numFmtId="0" fontId="4"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3" fillId="0" borderId="0"/>
  </cellStyleXfs>
  <cellXfs count="191">
    <xf numFmtId="0" fontId="0" fillId="0" borderId="0" xfId="0"/>
    <xf numFmtId="0" fontId="0" fillId="0" borderId="0" xfId="0" applyAlignment="1">
      <alignment wrapText="1"/>
    </xf>
    <xf numFmtId="0" fontId="1" fillId="0" borderId="0" xfId="0" applyFont="1" applyAlignment="1">
      <alignment horizontal="center" vertical="center" wrapText="1"/>
    </xf>
    <xf numFmtId="0" fontId="2" fillId="0" borderId="0" xfId="0" applyFont="1"/>
    <xf numFmtId="0" fontId="7" fillId="3" borderId="1" xfId="1" applyFont="1" applyFill="1" applyBorder="1" applyAlignment="1">
      <alignment horizontal="center" vertical="center" wrapText="1"/>
    </xf>
    <xf numFmtId="0" fontId="3" fillId="0" borderId="1" xfId="1" applyFont="1" applyBorder="1" applyAlignment="1">
      <alignment horizontal="center" vertical="center" wrapText="1"/>
    </xf>
    <xf numFmtId="0" fontId="3" fillId="0" borderId="1" xfId="1" applyFont="1" applyBorder="1" applyAlignment="1">
      <alignment horizontal="left" vertical="center" wrapText="1"/>
    </xf>
    <xf numFmtId="0" fontId="4" fillId="0" borderId="1" xfId="1" applyBorder="1" applyAlignment="1">
      <alignment horizontal="center" vertical="center"/>
    </xf>
    <xf numFmtId="2" fontId="8" fillId="4" borderId="1" xfId="1" applyNumberFormat="1" applyFont="1" applyFill="1" applyBorder="1" applyAlignment="1">
      <alignment horizontal="center" vertical="center"/>
    </xf>
    <xf numFmtId="0" fontId="3" fillId="0" borderId="1" xfId="1" applyFont="1" applyBorder="1" applyAlignment="1">
      <alignment vertical="center" wrapText="1"/>
    </xf>
    <xf numFmtId="0" fontId="0" fillId="0" borderId="0" xfId="0"/>
    <xf numFmtId="0" fontId="0" fillId="0" borderId="0" xfId="0" applyFill="1"/>
    <xf numFmtId="0" fontId="8" fillId="0" borderId="0" xfId="0" applyFont="1" applyFill="1"/>
    <xf numFmtId="0" fontId="9" fillId="0" borderId="0" xfId="0" applyFont="1" applyAlignment="1">
      <alignment horizontal="center" vertical="center"/>
    </xf>
    <xf numFmtId="0" fontId="9" fillId="0" borderId="0" xfId="0" quotePrefix="1" applyFont="1" applyAlignment="1">
      <alignment horizontal="left" vertical="center"/>
    </xf>
    <xf numFmtId="0" fontId="9" fillId="0" borderId="1" xfId="0" applyFont="1" applyBorder="1" applyAlignment="1">
      <alignment horizontal="center" vertical="center"/>
    </xf>
    <xf numFmtId="0" fontId="9" fillId="0" borderId="1" xfId="0" quotePrefix="1" applyFont="1" applyBorder="1" applyAlignment="1">
      <alignment vertical="center" wrapText="1"/>
    </xf>
    <xf numFmtId="0" fontId="9" fillId="0" borderId="1" xfId="0" quotePrefix="1" applyFont="1" applyBorder="1" applyAlignment="1">
      <alignment horizontal="left" vertical="center"/>
    </xf>
    <xf numFmtId="0" fontId="9" fillId="0" borderId="1" xfId="0" quotePrefix="1" applyFont="1" applyBorder="1" applyAlignment="1">
      <alignment vertical="center"/>
    </xf>
    <xf numFmtId="0" fontId="10" fillId="3" borderId="1" xfId="0" applyFont="1" applyFill="1" applyBorder="1" applyAlignment="1">
      <alignment horizontal="center" vertical="center" wrapText="1"/>
    </xf>
    <xf numFmtId="2" fontId="11" fillId="2" borderId="0" xfId="0" applyNumberFormat="1" applyFont="1" applyFill="1" applyAlignment="1">
      <alignment horizontal="center" vertical="center"/>
    </xf>
    <xf numFmtId="0" fontId="12" fillId="0" borderId="1" xfId="0" applyFont="1" applyBorder="1" applyAlignment="1">
      <alignment horizontal="center" vertical="center" wrapText="1"/>
    </xf>
    <xf numFmtId="0" fontId="12" fillId="0" borderId="2" xfId="0" applyFont="1" applyBorder="1" applyAlignment="1">
      <alignment vertical="center" wrapText="1"/>
    </xf>
    <xf numFmtId="0" fontId="12" fillId="0" borderId="3" xfId="0" applyFont="1" applyBorder="1" applyAlignment="1">
      <alignment vertical="center" wrapText="1"/>
    </xf>
    <xf numFmtId="0" fontId="12" fillId="0" borderId="1" xfId="0" applyFont="1" applyBorder="1" applyAlignment="1">
      <alignment vertical="center" wrapText="1"/>
    </xf>
    <xf numFmtId="0" fontId="12" fillId="0" borderId="1" xfId="0" applyFont="1" applyBorder="1" applyAlignment="1">
      <alignment horizontal="center" vertical="center"/>
    </xf>
    <xf numFmtId="2" fontId="12" fillId="0" borderId="1" xfId="0" applyNumberFormat="1" applyFont="1" applyBorder="1" applyAlignment="1">
      <alignment horizontal="center" vertical="center"/>
    </xf>
    <xf numFmtId="0" fontId="12" fillId="0" borderId="3" xfId="0" applyFont="1" applyBorder="1" applyAlignment="1">
      <alignment horizontal="center" vertical="center"/>
    </xf>
    <xf numFmtId="0" fontId="12" fillId="4" borderId="1" xfId="10" applyFont="1" applyFill="1" applyBorder="1" applyAlignment="1">
      <alignment horizontal="center" vertical="center" wrapText="1"/>
    </xf>
    <xf numFmtId="0" fontId="12" fillId="4" borderId="1" xfId="1" applyFont="1" applyFill="1" applyBorder="1" applyAlignment="1">
      <alignment horizontal="left" vertical="center" wrapText="1"/>
    </xf>
    <xf numFmtId="0" fontId="12" fillId="4" borderId="1" xfId="1" applyFont="1" applyFill="1" applyBorder="1" applyAlignment="1">
      <alignment horizontal="center" vertical="center" wrapText="1"/>
    </xf>
    <xf numFmtId="2" fontId="12" fillId="4" borderId="1" xfId="1" applyNumberFormat="1" applyFont="1" applyFill="1" applyBorder="1" applyAlignment="1">
      <alignment horizontal="center" vertical="center" wrapText="1"/>
    </xf>
    <xf numFmtId="0" fontId="14" fillId="2" borderId="0" xfId="0" applyFont="1" applyFill="1" applyAlignment="1">
      <alignment horizontal="center" vertical="center"/>
    </xf>
    <xf numFmtId="0" fontId="14" fillId="2" borderId="0" xfId="0" applyFont="1" applyFill="1" applyAlignment="1">
      <alignment vertical="center" wrapText="1"/>
    </xf>
    <xf numFmtId="2" fontId="14" fillId="2" borderId="0" xfId="0" applyNumberFormat="1" applyFont="1" applyFill="1" applyAlignment="1">
      <alignment horizontal="center" vertical="center"/>
    </xf>
    <xf numFmtId="0" fontId="14" fillId="4" borderId="0" xfId="0" applyFont="1" applyFill="1" applyAlignment="1">
      <alignment horizontal="center" vertical="center"/>
    </xf>
    <xf numFmtId="0" fontId="14" fillId="4" borderId="0" xfId="0" applyFont="1" applyFill="1" applyAlignment="1">
      <alignment vertical="center" wrapText="1"/>
    </xf>
    <xf numFmtId="2" fontId="14" fillId="4" borderId="0" xfId="0" applyNumberFormat="1" applyFont="1" applyFill="1" applyAlignment="1">
      <alignment horizontal="center" vertical="center"/>
    </xf>
    <xf numFmtId="0" fontId="12" fillId="0" borderId="3" xfId="0" applyFont="1" applyBorder="1" applyAlignment="1">
      <alignment vertical="center"/>
    </xf>
    <xf numFmtId="0" fontId="12" fillId="0" borderId="1" xfId="0" applyFont="1" applyBorder="1" applyAlignment="1">
      <alignment vertical="center"/>
    </xf>
    <xf numFmtId="0" fontId="12" fillId="0" borderId="6" xfId="0" applyFont="1" applyBorder="1" applyAlignment="1">
      <alignment horizontal="center" vertical="center" wrapText="1"/>
    </xf>
    <xf numFmtId="0" fontId="12" fillId="0" borderId="6" xfId="0" applyFont="1" applyBorder="1" applyAlignment="1">
      <alignment vertical="center" wrapText="1"/>
    </xf>
    <xf numFmtId="0" fontId="12" fillId="0" borderId="6" xfId="0" applyFont="1" applyBorder="1" applyAlignment="1">
      <alignment horizontal="center" vertical="center"/>
    </xf>
    <xf numFmtId="2" fontId="12" fillId="0" borderId="7" xfId="0" applyNumberFormat="1" applyFont="1" applyBorder="1" applyAlignment="1">
      <alignment horizontal="center" vertical="center"/>
    </xf>
    <xf numFmtId="0" fontId="12" fillId="0" borderId="1" xfId="1" applyFont="1" applyBorder="1" applyAlignment="1">
      <alignment horizontal="center" vertical="center"/>
    </xf>
    <xf numFmtId="0" fontId="12" fillId="0" borderId="1" xfId="1" applyFont="1" applyBorder="1" applyAlignment="1">
      <alignment horizontal="center" vertical="center" wrapText="1"/>
    </xf>
    <xf numFmtId="0" fontId="12" fillId="0" borderId="1" xfId="1" applyFont="1" applyBorder="1" applyAlignment="1">
      <alignment vertical="center" wrapText="1"/>
    </xf>
    <xf numFmtId="0" fontId="12" fillId="0" borderId="1" xfId="1" applyFont="1" applyBorder="1" applyAlignment="1">
      <alignment horizontal="left" vertical="center" wrapText="1"/>
    </xf>
    <xf numFmtId="0" fontId="12" fillId="0" borderId="0" xfId="1" applyFont="1" applyBorder="1" applyAlignment="1">
      <alignment horizontal="center" vertical="center"/>
    </xf>
    <xf numFmtId="0" fontId="12" fillId="0" borderId="0" xfId="1" applyFont="1" applyBorder="1" applyAlignment="1">
      <alignment horizontal="left" vertical="center" wrapText="1"/>
    </xf>
    <xf numFmtId="0" fontId="12" fillId="0" borderId="0" xfId="0" applyFont="1" applyBorder="1" applyAlignment="1">
      <alignment horizontal="center" vertical="center"/>
    </xf>
    <xf numFmtId="0" fontId="12" fillId="0" borderId="0" xfId="0" applyFont="1" applyBorder="1" applyAlignment="1">
      <alignment vertical="center" wrapText="1"/>
    </xf>
    <xf numFmtId="0" fontId="12" fillId="4" borderId="0" xfId="1" applyFont="1" applyFill="1" applyBorder="1" applyAlignment="1">
      <alignment horizontal="center" vertical="center" wrapText="1"/>
    </xf>
    <xf numFmtId="2" fontId="12" fillId="0" borderId="0" xfId="0" applyNumberFormat="1" applyFont="1" applyBorder="1" applyAlignment="1">
      <alignment horizontal="center" vertical="center"/>
    </xf>
    <xf numFmtId="0" fontId="14" fillId="5" borderId="0" xfId="1" applyFont="1" applyFill="1" applyBorder="1" applyAlignment="1">
      <alignment horizontal="left" vertical="center" wrapText="1"/>
    </xf>
    <xf numFmtId="0" fontId="14" fillId="4" borderId="0" xfId="1" applyFont="1" applyFill="1" applyBorder="1" applyAlignment="1">
      <alignment horizontal="left" vertical="center" wrapText="1"/>
    </xf>
    <xf numFmtId="0" fontId="12" fillId="0" borderId="1" xfId="1" applyFont="1" applyBorder="1" applyAlignment="1">
      <alignment vertical="center"/>
    </xf>
    <xf numFmtId="164" fontId="12" fillId="4" borderId="1" xfId="1" applyNumberFormat="1" applyFont="1" applyFill="1" applyBorder="1" applyAlignment="1">
      <alignment horizontal="center" vertical="center"/>
    </xf>
    <xf numFmtId="0" fontId="15" fillId="0" borderId="1" xfId="1" applyFont="1" applyBorder="1" applyAlignment="1">
      <alignment horizontal="center" vertical="center"/>
    </xf>
    <xf numFmtId="0" fontId="12" fillId="0" borderId="7" xfId="1" applyFont="1" applyBorder="1" applyAlignment="1">
      <alignment horizontal="center" vertical="center"/>
    </xf>
    <xf numFmtId="0" fontId="12" fillId="0" borderId="7" xfId="1" applyFont="1" applyFill="1" applyBorder="1" applyAlignment="1">
      <alignment vertical="center" wrapText="1"/>
    </xf>
    <xf numFmtId="0" fontId="12" fillId="0" borderId="7" xfId="1" applyFont="1" applyBorder="1" applyAlignment="1">
      <alignment vertical="center"/>
    </xf>
    <xf numFmtId="0" fontId="12" fillId="0" borderId="7" xfId="1" applyFont="1" applyBorder="1" applyAlignment="1">
      <alignment vertical="center" wrapText="1"/>
    </xf>
    <xf numFmtId="0" fontId="12" fillId="0" borderId="1" xfId="1" applyFont="1" applyFill="1" applyBorder="1" applyAlignment="1">
      <alignment vertical="center" wrapText="1"/>
    </xf>
    <xf numFmtId="0" fontId="16" fillId="4" borderId="1" xfId="1" applyFont="1" applyFill="1" applyBorder="1" applyAlignment="1">
      <alignment horizontal="center" vertical="center" wrapText="1"/>
    </xf>
    <xf numFmtId="0" fontId="14" fillId="5" borderId="5" xfId="1" applyFont="1" applyFill="1" applyBorder="1" applyAlignment="1">
      <alignment horizontal="left" vertical="center" wrapText="1"/>
    </xf>
    <xf numFmtId="0" fontId="14" fillId="4" borderId="5" xfId="1" applyFont="1" applyFill="1" applyBorder="1" applyAlignment="1">
      <alignment horizontal="left" vertical="center" wrapText="1"/>
    </xf>
    <xf numFmtId="0" fontId="12" fillId="4" borderId="1" xfId="10" applyFont="1" applyFill="1" applyBorder="1" applyAlignment="1">
      <alignment horizontal="left" vertical="center" wrapText="1"/>
    </xf>
    <xf numFmtId="0" fontId="12" fillId="4" borderId="1" xfId="1" applyFont="1" applyFill="1" applyBorder="1" applyAlignment="1">
      <alignment vertical="center" wrapText="1"/>
    </xf>
    <xf numFmtId="0" fontId="12" fillId="4" borderId="1" xfId="1" applyFont="1" applyFill="1" applyBorder="1" applyAlignment="1">
      <alignment horizontal="center" vertical="center"/>
    </xf>
    <xf numFmtId="0" fontId="12" fillId="0" borderId="1" xfId="1" applyFont="1" applyFill="1" applyBorder="1" applyAlignment="1">
      <alignment horizontal="center" vertical="center" wrapText="1"/>
    </xf>
    <xf numFmtId="0" fontId="12" fillId="0" borderId="1" xfId="1" applyFont="1" applyFill="1" applyBorder="1" applyAlignment="1">
      <alignment horizontal="left" vertical="center" wrapText="1"/>
    </xf>
    <xf numFmtId="2" fontId="12" fillId="0" borderId="1" xfId="1" applyNumberFormat="1" applyFont="1" applyFill="1" applyBorder="1" applyAlignment="1">
      <alignment horizontal="center" vertical="center" wrapText="1"/>
    </xf>
    <xf numFmtId="0" fontId="12" fillId="4" borderId="0" xfId="1" applyFont="1" applyFill="1" applyBorder="1" applyAlignment="1">
      <alignment horizontal="left" vertical="center" wrapText="1"/>
    </xf>
    <xf numFmtId="2" fontId="9" fillId="0" borderId="0" xfId="0" applyNumberFormat="1" applyFont="1" applyBorder="1" applyAlignment="1">
      <alignment horizontal="center" vertical="center"/>
    </xf>
    <xf numFmtId="0" fontId="14" fillId="5" borderId="0" xfId="0" applyFont="1" applyFill="1" applyBorder="1" applyAlignment="1">
      <alignment horizontal="center" vertical="center"/>
    </xf>
    <xf numFmtId="2" fontId="14" fillId="5" borderId="0" xfId="0" applyNumberFormat="1" applyFont="1" applyFill="1" applyBorder="1" applyAlignment="1">
      <alignment horizontal="center" vertical="center"/>
    </xf>
    <xf numFmtId="0" fontId="14" fillId="4" borderId="0" xfId="0" applyFont="1" applyFill="1" applyBorder="1" applyAlignment="1">
      <alignment horizontal="center" vertical="center"/>
    </xf>
    <xf numFmtId="2" fontId="14" fillId="4" borderId="0" xfId="0" applyNumberFormat="1" applyFont="1" applyFill="1" applyBorder="1" applyAlignment="1">
      <alignment horizontal="center" vertical="center"/>
    </xf>
    <xf numFmtId="0" fontId="12" fillId="4" borderId="2" xfId="1" applyFont="1" applyFill="1" applyBorder="1" applyAlignment="1">
      <alignment horizontal="left" vertical="center" wrapText="1"/>
    </xf>
    <xf numFmtId="0" fontId="12" fillId="4" borderId="3" xfId="1" applyFont="1" applyFill="1" applyBorder="1" applyAlignment="1">
      <alignment horizontal="center" vertical="center" wrapText="1"/>
    </xf>
    <xf numFmtId="16" fontId="12" fillId="0" borderId="3" xfId="1" applyNumberFormat="1" applyFont="1" applyFill="1" applyBorder="1" applyAlignment="1">
      <alignment vertical="center" wrapText="1"/>
    </xf>
    <xf numFmtId="49" fontId="12" fillId="0" borderId="3" xfId="1" applyNumberFormat="1" applyFont="1" applyFill="1" applyBorder="1" applyAlignment="1">
      <alignment horizontal="center" vertical="center" wrapText="1"/>
    </xf>
    <xf numFmtId="14" fontId="12" fillId="0" borderId="3" xfId="1" applyNumberFormat="1" applyFont="1" applyFill="1" applyBorder="1" applyAlignment="1">
      <alignment horizontal="left" vertical="center" wrapText="1"/>
    </xf>
    <xf numFmtId="2" fontId="12" fillId="4" borderId="4" xfId="1" applyNumberFormat="1" applyFont="1" applyFill="1" applyBorder="1" applyAlignment="1">
      <alignment horizontal="center" vertical="center" wrapText="1"/>
    </xf>
    <xf numFmtId="16" fontId="12" fillId="0" borderId="7" xfId="1" applyNumberFormat="1" applyFont="1" applyFill="1" applyBorder="1" applyAlignment="1">
      <alignment vertical="center" wrapText="1"/>
    </xf>
    <xf numFmtId="49" fontId="12" fillId="0" borderId="7" xfId="1" applyNumberFormat="1" applyFont="1" applyFill="1" applyBorder="1" applyAlignment="1">
      <alignment horizontal="center" vertical="center" wrapText="1"/>
    </xf>
    <xf numFmtId="49" fontId="12" fillId="0" borderId="1" xfId="1" applyNumberFormat="1" applyFont="1" applyFill="1" applyBorder="1" applyAlignment="1">
      <alignment horizontal="center" vertical="center" wrapText="1"/>
    </xf>
    <xf numFmtId="14" fontId="12" fillId="0" borderId="1" xfId="1" applyNumberFormat="1" applyFont="1" applyFill="1" applyBorder="1" applyAlignment="1">
      <alignment horizontal="left" vertical="center" wrapText="1"/>
    </xf>
    <xf numFmtId="49" fontId="12" fillId="0" borderId="6" xfId="1" applyNumberFormat="1" applyFont="1" applyFill="1" applyBorder="1" applyAlignment="1">
      <alignment horizontal="center" vertical="center" wrapText="1"/>
    </xf>
    <xf numFmtId="14" fontId="12" fillId="0" borderId="6" xfId="1" applyNumberFormat="1" applyFont="1" applyFill="1" applyBorder="1" applyAlignment="1">
      <alignment horizontal="left" vertical="center" wrapText="1"/>
    </xf>
    <xf numFmtId="0" fontId="12" fillId="4" borderId="7" xfId="1" applyFont="1" applyFill="1" applyBorder="1" applyAlignment="1">
      <alignment vertical="center" wrapText="1"/>
    </xf>
    <xf numFmtId="16" fontId="12" fillId="0" borderId="1" xfId="1" applyNumberFormat="1" applyFont="1" applyFill="1" applyBorder="1" applyAlignment="1">
      <alignment vertical="center" wrapText="1"/>
    </xf>
    <xf numFmtId="2" fontId="12" fillId="4" borderId="7" xfId="1" applyNumberFormat="1" applyFont="1" applyFill="1" applyBorder="1" applyAlignment="1">
      <alignment horizontal="center" vertical="center" wrapText="1"/>
    </xf>
    <xf numFmtId="0" fontId="9" fillId="0" borderId="0" xfId="0" applyFont="1" applyAlignment="1">
      <alignment vertical="center" wrapText="1"/>
    </xf>
    <xf numFmtId="0" fontId="9" fillId="0" borderId="0" xfId="0" applyFont="1" applyAlignment="1">
      <alignment vertical="center"/>
    </xf>
    <xf numFmtId="0" fontId="9" fillId="0" borderId="0" xfId="0" applyFont="1" applyAlignment="1">
      <alignment horizontal="left" vertical="center"/>
    </xf>
    <xf numFmtId="0" fontId="11" fillId="2" borderId="0" xfId="0" applyFont="1" applyFill="1" applyAlignment="1">
      <alignment horizontal="center" vertical="center"/>
    </xf>
    <xf numFmtId="0" fontId="11" fillId="2" borderId="0" xfId="0" applyFont="1" applyFill="1" applyAlignment="1">
      <alignment vertical="center"/>
    </xf>
    <xf numFmtId="0" fontId="11" fillId="2" borderId="0" xfId="0" applyFont="1" applyFill="1" applyAlignment="1">
      <alignment vertical="center" wrapText="1"/>
    </xf>
    <xf numFmtId="0" fontId="15" fillId="0" borderId="1" xfId="1" applyFont="1" applyBorder="1" applyAlignment="1">
      <alignment vertical="center" wrapText="1"/>
    </xf>
    <xf numFmtId="0" fontId="16" fillId="5" borderId="0" xfId="0" applyFont="1" applyFill="1" applyBorder="1" applyAlignment="1">
      <alignment vertical="center"/>
    </xf>
    <xf numFmtId="0" fontId="16" fillId="4" borderId="0" xfId="0" applyFont="1" applyFill="1" applyBorder="1" applyAlignment="1">
      <alignment vertical="center"/>
    </xf>
    <xf numFmtId="0" fontId="12" fillId="0" borderId="4" xfId="0" applyFont="1" applyBorder="1" applyAlignment="1">
      <alignment vertical="center"/>
    </xf>
    <xf numFmtId="0" fontId="12" fillId="0" borderId="1" xfId="0" applyFont="1" applyBorder="1" applyAlignment="1">
      <alignment horizontal="right" vertical="center"/>
    </xf>
    <xf numFmtId="14" fontId="12" fillId="0" borderId="1" xfId="0" applyNumberFormat="1" applyFont="1" applyBorder="1" applyAlignment="1">
      <alignment horizontal="left" vertical="top" wrapText="1"/>
    </xf>
    <xf numFmtId="0" fontId="12" fillId="4" borderId="1" xfId="0" applyFont="1" applyFill="1" applyBorder="1" applyAlignment="1">
      <alignment vertical="center" wrapText="1"/>
    </xf>
    <xf numFmtId="0" fontId="12" fillId="0" borderId="7" xfId="1" applyFont="1" applyBorder="1" applyAlignment="1">
      <alignment horizontal="left" vertical="center" wrapText="1"/>
    </xf>
    <xf numFmtId="0" fontId="12" fillId="0" borderId="0" xfId="1" applyFont="1" applyBorder="1" applyAlignment="1">
      <alignment horizontal="center" vertical="center" wrapText="1"/>
    </xf>
    <xf numFmtId="0" fontId="17" fillId="0" borderId="0" xfId="1" applyFont="1" applyBorder="1" applyAlignment="1">
      <alignment horizontal="center" vertical="center"/>
    </xf>
    <xf numFmtId="0" fontId="17" fillId="0" borderId="0" xfId="1" applyFont="1" applyBorder="1" applyAlignment="1">
      <alignment vertical="center" wrapText="1"/>
    </xf>
    <xf numFmtId="0" fontId="17" fillId="0" borderId="0" xfId="1" applyFont="1" applyBorder="1" applyAlignment="1">
      <alignment vertical="center"/>
    </xf>
    <xf numFmtId="0" fontId="18" fillId="0" borderId="0" xfId="1" applyFont="1" applyBorder="1" applyAlignment="1">
      <alignment vertical="center" wrapText="1"/>
    </xf>
    <xf numFmtId="164" fontId="17" fillId="4" borderId="0" xfId="1" applyNumberFormat="1" applyFont="1" applyFill="1" applyBorder="1" applyAlignment="1">
      <alignment horizontal="center" vertical="center"/>
    </xf>
    <xf numFmtId="0" fontId="0" fillId="0" borderId="0" xfId="0" applyBorder="1"/>
    <xf numFmtId="2" fontId="12" fillId="4" borderId="0" xfId="1" applyNumberFormat="1" applyFont="1" applyFill="1" applyBorder="1" applyAlignment="1">
      <alignment horizontal="center" vertical="center" wrapText="1"/>
    </xf>
    <xf numFmtId="0" fontId="12" fillId="0" borderId="0" xfId="0" applyFont="1" applyBorder="1" applyAlignment="1">
      <alignment horizontal="center" vertical="center" wrapText="1"/>
    </xf>
    <xf numFmtId="0" fontId="13" fillId="0" borderId="0" xfId="0" applyFont="1" applyBorder="1" applyAlignment="1">
      <alignment vertical="center" wrapText="1"/>
    </xf>
    <xf numFmtId="0" fontId="17" fillId="0" borderId="0" xfId="0" applyFont="1" applyBorder="1" applyAlignment="1">
      <alignment vertical="center" wrapText="1"/>
    </xf>
    <xf numFmtId="0" fontId="17" fillId="0" borderId="0" xfId="0" applyFont="1" applyBorder="1" applyAlignment="1">
      <alignment horizontal="center" vertical="center" wrapText="1"/>
    </xf>
    <xf numFmtId="0" fontId="19" fillId="0" borderId="0" xfId="0" applyFont="1" applyBorder="1" applyAlignment="1">
      <alignment vertical="center" wrapText="1"/>
    </xf>
    <xf numFmtId="0" fontId="9" fillId="0" borderId="0" xfId="0" applyFont="1" applyBorder="1" applyAlignment="1">
      <alignment horizontal="center" vertical="center"/>
    </xf>
    <xf numFmtId="14" fontId="19" fillId="4" borderId="0" xfId="0" applyNumberFormat="1" applyFont="1" applyFill="1" applyBorder="1" applyAlignment="1">
      <alignment horizontal="left" vertical="top" wrapText="1"/>
    </xf>
    <xf numFmtId="0" fontId="13" fillId="0" borderId="0" xfId="0" applyFont="1" applyBorder="1" applyAlignment="1">
      <alignment horizontal="center" vertical="center" wrapText="1"/>
    </xf>
    <xf numFmtId="0" fontId="9" fillId="0" borderId="0" xfId="0" applyFont="1" applyBorder="1" applyAlignment="1">
      <alignment horizontal="left" vertical="center" wrapText="1"/>
    </xf>
    <xf numFmtId="0" fontId="9" fillId="0" borderId="0" xfId="0" applyFont="1" applyBorder="1"/>
    <xf numFmtId="0" fontId="9" fillId="0" borderId="0" xfId="0" applyFont="1" applyBorder="1" applyAlignment="1">
      <alignment vertical="top" wrapText="1"/>
    </xf>
    <xf numFmtId="0" fontId="13" fillId="0" borderId="0" xfId="0" applyFont="1" applyBorder="1" applyAlignment="1">
      <alignment horizontal="left" vertical="top" wrapText="1"/>
    </xf>
    <xf numFmtId="16" fontId="9" fillId="4" borderId="0" xfId="0" applyNumberFormat="1" applyFont="1" applyFill="1" applyBorder="1" applyAlignment="1">
      <alignment horizontal="left" vertical="top" wrapText="1"/>
    </xf>
    <xf numFmtId="0" fontId="9" fillId="4" borderId="0" xfId="0" applyFont="1" applyFill="1" applyBorder="1" applyAlignment="1">
      <alignment horizontal="center"/>
    </xf>
    <xf numFmtId="0" fontId="13" fillId="4" borderId="0" xfId="0" applyFont="1" applyFill="1" applyBorder="1" applyAlignment="1">
      <alignment horizontal="left" vertical="top" wrapText="1"/>
    </xf>
    <xf numFmtId="0" fontId="13" fillId="0" borderId="0" xfId="0" applyFont="1" applyBorder="1" applyAlignment="1">
      <alignment vertical="top" wrapText="1"/>
    </xf>
    <xf numFmtId="0" fontId="2" fillId="0" borderId="0" xfId="0" applyFont="1" applyBorder="1"/>
    <xf numFmtId="0" fontId="12" fillId="4" borderId="6" xfId="1" applyFont="1" applyFill="1" applyBorder="1" applyAlignment="1">
      <alignment horizontal="center" vertical="center" wrapText="1"/>
    </xf>
    <xf numFmtId="0" fontId="12" fillId="4" borderId="7" xfId="1" applyFont="1" applyFill="1" applyBorder="1" applyAlignment="1">
      <alignment horizontal="center" vertical="center" wrapText="1"/>
    </xf>
    <xf numFmtId="0" fontId="12" fillId="4" borderId="6" xfId="1" applyFont="1" applyFill="1" applyBorder="1" applyAlignment="1">
      <alignment horizontal="left" vertical="center" wrapText="1"/>
    </xf>
    <xf numFmtId="0" fontId="12" fillId="4" borderId="6" xfId="1" applyFont="1" applyFill="1" applyBorder="1" applyAlignment="1">
      <alignment horizontal="center" vertical="center"/>
    </xf>
    <xf numFmtId="0" fontId="12" fillId="4" borderId="7" xfId="1" applyFont="1" applyFill="1" applyBorder="1" applyAlignment="1">
      <alignment horizontal="center" vertical="center"/>
    </xf>
    <xf numFmtId="0" fontId="12" fillId="4" borderId="6" xfId="1" applyFont="1" applyFill="1" applyBorder="1" applyAlignment="1">
      <alignment horizontal="center" vertical="center"/>
    </xf>
    <xf numFmtId="0" fontId="12" fillId="4" borderId="7" xfId="1" applyFont="1" applyFill="1" applyBorder="1" applyAlignment="1">
      <alignment horizontal="center" vertical="center"/>
    </xf>
    <xf numFmtId="0" fontId="12" fillId="4" borderId="6" xfId="1" applyFont="1" applyFill="1" applyBorder="1" applyAlignment="1">
      <alignment horizontal="center" vertical="center" wrapText="1"/>
    </xf>
    <xf numFmtId="0" fontId="12" fillId="4" borderId="9" xfId="1" applyFont="1" applyFill="1" applyBorder="1" applyAlignment="1">
      <alignment horizontal="center" vertical="center" wrapText="1"/>
    </xf>
    <xf numFmtId="0" fontId="12" fillId="4" borderId="7" xfId="1" applyFont="1" applyFill="1" applyBorder="1" applyAlignment="1">
      <alignment horizontal="center" vertical="center" wrapText="1"/>
    </xf>
    <xf numFmtId="0" fontId="12" fillId="4" borderId="6" xfId="10" applyFont="1" applyFill="1" applyBorder="1" applyAlignment="1">
      <alignment horizontal="center" vertical="center" wrapText="1"/>
    </xf>
    <xf numFmtId="0" fontId="12" fillId="4" borderId="9" xfId="10" applyFont="1" applyFill="1" applyBorder="1" applyAlignment="1">
      <alignment horizontal="center" vertical="center" wrapText="1"/>
    </xf>
    <xf numFmtId="0" fontId="12" fillId="4" borderId="7" xfId="10" applyFont="1" applyFill="1" applyBorder="1" applyAlignment="1">
      <alignment horizontal="center" vertical="center" wrapText="1"/>
    </xf>
    <xf numFmtId="0" fontId="12" fillId="4" borderId="6" xfId="1" applyFont="1" applyFill="1" applyBorder="1" applyAlignment="1">
      <alignment horizontal="left" vertical="center" wrapText="1"/>
    </xf>
    <xf numFmtId="0" fontId="12" fillId="4" borderId="9" xfId="1" applyFont="1" applyFill="1" applyBorder="1" applyAlignment="1">
      <alignment horizontal="left" vertical="center" wrapText="1"/>
    </xf>
    <xf numFmtId="0" fontId="12" fillId="4" borderId="7" xfId="1" applyFont="1" applyFill="1" applyBorder="1" applyAlignment="1">
      <alignment horizontal="left" vertical="center" wrapText="1"/>
    </xf>
    <xf numFmtId="14" fontId="12" fillId="4" borderId="1" xfId="0" applyNumberFormat="1" applyFont="1" applyFill="1" applyBorder="1" applyAlignment="1">
      <alignment horizontal="left" vertical="top" wrapText="1"/>
    </xf>
    <xf numFmtId="0" fontId="12" fillId="0" borderId="1" xfId="0" applyFont="1" applyBorder="1" applyAlignment="1">
      <alignment horizontal="left" vertical="center" wrapText="1"/>
    </xf>
    <xf numFmtId="0" fontId="12" fillId="0" borderId="1" xfId="0" applyFont="1" applyBorder="1"/>
    <xf numFmtId="0" fontId="12" fillId="0" borderId="1" xfId="0" applyFont="1" applyBorder="1" applyAlignment="1">
      <alignment vertical="top" wrapText="1"/>
    </xf>
    <xf numFmtId="0" fontId="12" fillId="0" borderId="1" xfId="0" applyFont="1" applyBorder="1" applyAlignment="1">
      <alignment horizontal="left" vertical="top" wrapText="1"/>
    </xf>
    <xf numFmtId="16" fontId="12" fillId="4" borderId="1" xfId="0" applyNumberFormat="1" applyFont="1" applyFill="1" applyBorder="1" applyAlignment="1">
      <alignment horizontal="left" vertical="top" wrapText="1"/>
    </xf>
    <xf numFmtId="0" fontId="12" fillId="4" borderId="1" xfId="0" applyFont="1" applyFill="1" applyBorder="1" applyAlignment="1">
      <alignment horizontal="center"/>
    </xf>
    <xf numFmtId="0" fontId="12" fillId="4" borderId="1" xfId="0" applyFont="1" applyFill="1" applyBorder="1" applyAlignment="1">
      <alignment horizontal="left" vertical="top" wrapText="1"/>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Alignment="1">
      <alignment vertical="center"/>
    </xf>
    <xf numFmtId="0" fontId="12" fillId="4" borderId="1" xfId="0" applyFont="1" applyFill="1" applyBorder="1" applyAlignment="1">
      <alignment horizontal="left" vertical="center" wrapText="1"/>
    </xf>
    <xf numFmtId="0" fontId="20" fillId="0" borderId="1" xfId="0" applyFont="1" applyBorder="1" applyAlignment="1">
      <alignment vertical="center" wrapText="1"/>
    </xf>
    <xf numFmtId="2" fontId="12" fillId="6" borderId="1" xfId="1" applyNumberFormat="1" applyFont="1" applyFill="1" applyBorder="1" applyAlignment="1">
      <alignment horizontal="center" vertical="center" wrapText="1"/>
    </xf>
    <xf numFmtId="0" fontId="14" fillId="5" borderId="0" xfId="0" applyFont="1" applyFill="1" applyAlignment="1">
      <alignment horizontal="center" vertical="center"/>
    </xf>
    <xf numFmtId="0" fontId="14" fillId="5" borderId="0" xfId="0" applyFont="1" applyFill="1" applyAlignment="1">
      <alignment vertical="center" wrapText="1"/>
    </xf>
    <xf numFmtId="2" fontId="14" fillId="5" borderId="0" xfId="0" applyNumberFormat="1" applyFont="1" applyFill="1" applyAlignment="1">
      <alignment horizontal="center" vertical="center"/>
    </xf>
    <xf numFmtId="164" fontId="12" fillId="0" borderId="1" xfId="0" applyNumberFormat="1" applyFont="1" applyBorder="1" applyAlignment="1">
      <alignment horizontal="center" vertical="center"/>
    </xf>
    <xf numFmtId="0" fontId="12" fillId="0" borderId="1" xfId="0" applyFont="1" applyFill="1" applyBorder="1" applyAlignment="1">
      <alignment horizontal="left" vertical="top" wrapText="1"/>
    </xf>
    <xf numFmtId="0" fontId="15" fillId="0" borderId="1" xfId="1" applyFont="1" applyBorder="1" applyAlignment="1">
      <alignment vertical="center"/>
    </xf>
    <xf numFmtId="0" fontId="15" fillId="0" borderId="3" xfId="1" applyFont="1" applyBorder="1" applyAlignment="1">
      <alignment horizontal="center" vertical="center"/>
    </xf>
    <xf numFmtId="0" fontId="15" fillId="0" borderId="1" xfId="1" applyFont="1" applyBorder="1" applyAlignment="1">
      <alignment horizontal="left" vertical="center"/>
    </xf>
    <xf numFmtId="0" fontId="15" fillId="0" borderId="7" xfId="1" applyFont="1" applyBorder="1" applyAlignment="1">
      <alignment horizontal="left" vertical="center"/>
    </xf>
    <xf numFmtId="0" fontId="15" fillId="0" borderId="7" xfId="1" applyFont="1" applyBorder="1" applyAlignment="1">
      <alignment vertical="center"/>
    </xf>
    <xf numFmtId="0" fontId="15" fillId="0" borderId="7" xfId="1" applyFont="1" applyBorder="1" applyAlignment="1">
      <alignment horizontal="center" vertical="center"/>
    </xf>
    <xf numFmtId="0" fontId="15" fillId="0" borderId="5" xfId="1" applyFont="1" applyBorder="1" applyAlignment="1">
      <alignment horizontal="center" vertical="center"/>
    </xf>
    <xf numFmtId="0" fontId="14" fillId="5" borderId="5" xfId="0" applyFont="1" applyFill="1" applyBorder="1" applyAlignment="1">
      <alignment horizontal="center" vertical="center"/>
    </xf>
    <xf numFmtId="0" fontId="12" fillId="5" borderId="5" xfId="0" applyFont="1" applyFill="1" applyBorder="1" applyAlignment="1">
      <alignment vertical="center"/>
    </xf>
    <xf numFmtId="2" fontId="14" fillId="5" borderId="4" xfId="0" applyNumberFormat="1" applyFont="1" applyFill="1" applyBorder="1" applyAlignment="1">
      <alignment horizontal="center" vertical="center"/>
    </xf>
    <xf numFmtId="0" fontId="14" fillId="4" borderId="5" xfId="0" applyFont="1" applyFill="1" applyBorder="1" applyAlignment="1">
      <alignment horizontal="center" vertical="center"/>
    </xf>
    <xf numFmtId="0" fontId="12" fillId="4" borderId="5" xfId="0" applyFont="1" applyFill="1" applyBorder="1" applyAlignment="1">
      <alignment vertical="center"/>
    </xf>
    <xf numFmtId="2" fontId="14" fillId="4" borderId="5" xfId="0" applyNumberFormat="1" applyFont="1" applyFill="1" applyBorder="1" applyAlignment="1">
      <alignment horizontal="center" vertical="center"/>
    </xf>
    <xf numFmtId="0" fontId="21" fillId="4" borderId="1" xfId="10" applyFont="1" applyFill="1" applyBorder="1" applyAlignment="1">
      <alignment horizontal="left" vertical="center" wrapText="1"/>
    </xf>
    <xf numFmtId="0" fontId="21" fillId="4" borderId="1" xfId="1" applyFont="1" applyFill="1" applyBorder="1" applyAlignment="1">
      <alignment horizontal="left" vertical="center" wrapText="1"/>
    </xf>
    <xf numFmtId="0" fontId="12" fillId="0" borderId="8" xfId="0" applyFont="1" applyBorder="1" applyAlignment="1">
      <alignment horizontal="center" vertical="center"/>
    </xf>
    <xf numFmtId="0" fontId="12" fillId="5" borderId="0" xfId="0" applyFont="1" applyFill="1" applyBorder="1" applyAlignment="1">
      <alignment vertical="center"/>
    </xf>
    <xf numFmtId="0" fontId="12" fillId="4" borderId="0" xfId="0" applyFont="1" applyFill="1" applyBorder="1" applyAlignment="1">
      <alignment vertical="center"/>
    </xf>
    <xf numFmtId="14" fontId="12" fillId="4" borderId="1" xfId="1" applyNumberFormat="1" applyFont="1" applyFill="1" applyBorder="1" applyAlignment="1">
      <alignment horizontal="left" vertical="center" wrapText="1"/>
    </xf>
    <xf numFmtId="0" fontId="8" fillId="0" borderId="1" xfId="0" applyFont="1" applyFill="1" applyBorder="1"/>
    <xf numFmtId="0" fontId="14" fillId="3" borderId="0" xfId="0" applyFont="1" applyFill="1" applyAlignment="1">
      <alignment horizontal="left" vertical="center" wrapText="1"/>
    </xf>
    <xf numFmtId="0" fontId="14" fillId="3" borderId="0" xfId="0" applyFont="1" applyFill="1" applyAlignment="1">
      <alignment horizontal="center" vertical="center" wrapText="1"/>
    </xf>
    <xf numFmtId="2" fontId="14" fillId="3" borderId="0" xfId="0" applyNumberFormat="1" applyFont="1" applyFill="1" applyAlignment="1">
      <alignment horizontal="center" vertical="center" wrapText="1"/>
    </xf>
  </cellXfs>
  <cellStyles count="12">
    <cellStyle name="Обычный" xfId="0" builtinId="0"/>
    <cellStyle name="Обычный 10" xfId="3"/>
    <cellStyle name="Обычный 11" xfId="11"/>
    <cellStyle name="Обычный 12" xfId="1"/>
    <cellStyle name="Обычный 2" xfId="4"/>
    <cellStyle name="Обычный 3" xfId="2"/>
    <cellStyle name="Обычный 4" xfId="5"/>
    <cellStyle name="Обычный 5" xfId="6"/>
    <cellStyle name="Обычный 6" xfId="7"/>
    <cellStyle name="Обычный 7" xfId="8"/>
    <cellStyle name="Обычный 8" xfId="9"/>
    <cellStyle name="Обычный 9" xfId="10"/>
  </cellStyles>
  <dxfs count="0"/>
  <tableStyles count="0" defaultTableStyle="TableStyleMedium2" defaultPivotStyle="PivotStyleLight16"/>
  <colors>
    <mruColors>
      <color rgb="FFC6DC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305"/>
  <sheetViews>
    <sheetView tabSelected="1" topLeftCell="A163" zoomScaleNormal="100" workbookViewId="0">
      <selection activeCell="D205" sqref="D205:F205"/>
    </sheetView>
  </sheetViews>
  <sheetFormatPr defaultRowHeight="15.75" x14ac:dyDescent="0.25"/>
  <cols>
    <col min="1" max="1" width="6.875" style="13" customWidth="1"/>
    <col min="2" max="2" width="31" style="95" customWidth="1"/>
    <col min="3" max="3" width="7.875" style="13" bestFit="1" customWidth="1"/>
    <col min="4" max="4" width="46.625" style="94" customWidth="1"/>
    <col min="5" max="5" width="12.375" style="13" customWidth="1"/>
    <col min="6" max="6" width="66.5" style="94" customWidth="1"/>
    <col min="7" max="7" width="20.625" style="94" bestFit="1" customWidth="1"/>
    <col min="8" max="8" width="9.25" style="94" customWidth="1"/>
    <col min="9" max="9" width="8.625" style="95" customWidth="1"/>
  </cols>
  <sheetData>
    <row r="2" spans="1:16" ht="39" customHeight="1" x14ac:dyDescent="0.25">
      <c r="B2" s="104" t="s">
        <v>13</v>
      </c>
      <c r="C2" s="15"/>
      <c r="D2" s="16" t="s">
        <v>274</v>
      </c>
      <c r="E2" s="14"/>
    </row>
    <row r="3" spans="1:16" x14ac:dyDescent="0.25">
      <c r="B3" s="104" t="s">
        <v>17</v>
      </c>
      <c r="C3" s="15"/>
      <c r="D3" s="17"/>
      <c r="E3" s="14"/>
    </row>
    <row r="4" spans="1:16" ht="37.5" customHeight="1" x14ac:dyDescent="0.25">
      <c r="B4" s="104" t="s">
        <v>15</v>
      </c>
      <c r="C4" s="15"/>
      <c r="D4" s="16" t="s">
        <v>60</v>
      </c>
      <c r="E4" s="14"/>
    </row>
    <row r="5" spans="1:16" x14ac:dyDescent="0.25">
      <c r="B5" s="104" t="s">
        <v>5</v>
      </c>
      <c r="C5" s="15"/>
      <c r="D5" s="18" t="s">
        <v>58</v>
      </c>
      <c r="E5" s="96"/>
    </row>
    <row r="6" spans="1:16" x14ac:dyDescent="0.25">
      <c r="B6" s="104" t="s">
        <v>12</v>
      </c>
      <c r="C6" s="15"/>
      <c r="D6" s="18" t="s">
        <v>59</v>
      </c>
      <c r="E6" s="96"/>
    </row>
    <row r="8" spans="1:16" s="2" customFormat="1" ht="48.75" customHeight="1" x14ac:dyDescent="0.25">
      <c r="A8" s="19" t="s">
        <v>1</v>
      </c>
      <c r="B8" s="19" t="s">
        <v>11</v>
      </c>
      <c r="C8" s="19" t="s">
        <v>2</v>
      </c>
      <c r="D8" s="19" t="s">
        <v>4</v>
      </c>
      <c r="E8" s="19" t="s">
        <v>8</v>
      </c>
      <c r="F8" s="19" t="s">
        <v>3</v>
      </c>
      <c r="G8" s="19" t="s">
        <v>14</v>
      </c>
      <c r="H8" s="19" t="s">
        <v>18</v>
      </c>
      <c r="I8" s="19" t="s">
        <v>9</v>
      </c>
    </row>
    <row r="9" spans="1:16" x14ac:dyDescent="0.25">
      <c r="H9" s="95"/>
    </row>
    <row r="10" spans="1:16" s="3" customFormat="1" ht="18.75" x14ac:dyDescent="0.3">
      <c r="A10" s="97" t="s">
        <v>0</v>
      </c>
      <c r="B10" s="98" t="s">
        <v>19</v>
      </c>
      <c r="C10" s="97"/>
      <c r="D10" s="99"/>
      <c r="E10" s="97"/>
      <c r="F10" s="99"/>
      <c r="G10" s="99"/>
      <c r="H10" s="98"/>
      <c r="I10" s="20">
        <f>SUM(I11:I90)</f>
        <v>14.999999999999996</v>
      </c>
    </row>
    <row r="11" spans="1:16" x14ac:dyDescent="0.25">
      <c r="A11" s="21">
        <v>1</v>
      </c>
      <c r="B11" s="22" t="s">
        <v>20</v>
      </c>
      <c r="C11" s="23"/>
      <c r="D11" s="23"/>
      <c r="E11" s="23"/>
      <c r="F11" s="23"/>
      <c r="G11" s="38"/>
      <c r="H11" s="38"/>
      <c r="I11" s="103"/>
    </row>
    <row r="12" spans="1:16" ht="31.5" x14ac:dyDescent="0.25">
      <c r="A12" s="21"/>
      <c r="B12" s="24"/>
      <c r="C12" s="21" t="s">
        <v>6</v>
      </c>
      <c r="D12" s="24" t="s">
        <v>102</v>
      </c>
      <c r="E12" s="24"/>
      <c r="F12" s="24" t="s">
        <v>280</v>
      </c>
      <c r="G12" s="25" t="s">
        <v>25</v>
      </c>
      <c r="H12" s="25">
        <v>4</v>
      </c>
      <c r="I12" s="26">
        <v>0.1</v>
      </c>
      <c r="K12" s="51"/>
      <c r="L12" s="51"/>
      <c r="M12" s="120"/>
      <c r="N12" s="121"/>
      <c r="O12" s="121"/>
      <c r="P12" s="74"/>
    </row>
    <row r="13" spans="1:16" x14ac:dyDescent="0.25">
      <c r="A13" s="21"/>
      <c r="B13" s="24"/>
      <c r="C13" s="21" t="s">
        <v>6</v>
      </c>
      <c r="D13" s="24" t="s">
        <v>116</v>
      </c>
      <c r="E13" s="21"/>
      <c r="F13" s="24" t="s">
        <v>229</v>
      </c>
      <c r="G13" s="21" t="s">
        <v>25</v>
      </c>
      <c r="H13" s="25">
        <v>4</v>
      </c>
      <c r="I13" s="26">
        <v>0.1</v>
      </c>
      <c r="K13" s="51"/>
      <c r="L13" s="116"/>
      <c r="M13" s="120"/>
      <c r="N13" s="116"/>
      <c r="O13" s="50"/>
      <c r="P13" s="53"/>
    </row>
    <row r="14" spans="1:16" s="10" customFormat="1" ht="47.25" x14ac:dyDescent="0.25">
      <c r="A14" s="21"/>
      <c r="B14" s="24"/>
      <c r="C14" s="21" t="s">
        <v>6</v>
      </c>
      <c r="D14" s="24" t="s">
        <v>68</v>
      </c>
      <c r="E14" s="21"/>
      <c r="F14" s="24" t="s">
        <v>165</v>
      </c>
      <c r="G14" s="21" t="s">
        <v>25</v>
      </c>
      <c r="H14" s="25">
        <v>1</v>
      </c>
      <c r="I14" s="26">
        <v>0.1</v>
      </c>
      <c r="K14" s="51"/>
      <c r="L14" s="116"/>
      <c r="M14" s="120"/>
      <c r="N14" s="116"/>
      <c r="O14" s="50"/>
      <c r="P14" s="53"/>
    </row>
    <row r="15" spans="1:16" ht="81" customHeight="1" x14ac:dyDescent="0.25">
      <c r="A15" s="21"/>
      <c r="B15" s="24"/>
      <c r="C15" s="21" t="s">
        <v>6</v>
      </c>
      <c r="D15" s="24" t="s">
        <v>47</v>
      </c>
      <c r="E15" s="21"/>
      <c r="F15" s="149" t="s">
        <v>275</v>
      </c>
      <c r="G15" s="21" t="s">
        <v>25</v>
      </c>
      <c r="H15" s="25">
        <v>4</v>
      </c>
      <c r="I15" s="26">
        <v>0.2</v>
      </c>
      <c r="K15" s="51"/>
      <c r="L15" s="116"/>
      <c r="M15" s="122"/>
      <c r="N15" s="116"/>
      <c r="O15" s="50"/>
      <c r="P15" s="53"/>
    </row>
    <row r="16" spans="1:16" s="10" customFormat="1" ht="67.5" customHeight="1" x14ac:dyDescent="0.25">
      <c r="A16" s="21"/>
      <c r="B16" s="24"/>
      <c r="C16" s="25" t="s">
        <v>6</v>
      </c>
      <c r="D16" s="24" t="s">
        <v>26</v>
      </c>
      <c r="E16" s="25"/>
      <c r="F16" s="24" t="s">
        <v>278</v>
      </c>
      <c r="G16" s="21" t="s">
        <v>25</v>
      </c>
      <c r="H16" s="25">
        <v>4</v>
      </c>
      <c r="I16" s="26">
        <v>0.2</v>
      </c>
      <c r="K16" s="51"/>
      <c r="L16" s="50"/>
      <c r="M16" s="120"/>
      <c r="N16" s="116"/>
      <c r="O16" s="50"/>
      <c r="P16" s="53"/>
    </row>
    <row r="17" spans="1:16" x14ac:dyDescent="0.25">
      <c r="A17" s="21"/>
      <c r="B17" s="24"/>
      <c r="C17" s="21" t="s">
        <v>6</v>
      </c>
      <c r="D17" s="24" t="s">
        <v>27</v>
      </c>
      <c r="E17" s="21"/>
      <c r="F17" s="24" t="s">
        <v>230</v>
      </c>
      <c r="G17" s="21" t="s">
        <v>25</v>
      </c>
      <c r="H17" s="25">
        <v>4</v>
      </c>
      <c r="I17" s="26">
        <v>0.2</v>
      </c>
      <c r="K17" s="51"/>
      <c r="L17" s="116"/>
      <c r="M17" s="120"/>
      <c r="N17" s="116"/>
      <c r="O17" s="50"/>
      <c r="P17" s="53"/>
    </row>
    <row r="18" spans="1:16" s="10" customFormat="1" ht="31.5" x14ac:dyDescent="0.25">
      <c r="A18" s="21"/>
      <c r="B18" s="24"/>
      <c r="C18" s="21" t="s">
        <v>6</v>
      </c>
      <c r="D18" s="24" t="s">
        <v>69</v>
      </c>
      <c r="E18" s="21"/>
      <c r="F18" s="24" t="s">
        <v>231</v>
      </c>
      <c r="G18" s="21" t="s">
        <v>25</v>
      </c>
      <c r="H18" s="25">
        <v>1</v>
      </c>
      <c r="I18" s="26">
        <v>0.2</v>
      </c>
      <c r="K18" s="51"/>
      <c r="L18" s="116"/>
      <c r="M18" s="120"/>
      <c r="N18" s="116"/>
      <c r="O18" s="50"/>
      <c r="P18" s="53"/>
    </row>
    <row r="19" spans="1:16" ht="78.75" x14ac:dyDescent="0.25">
      <c r="A19" s="21"/>
      <c r="B19" s="24"/>
      <c r="C19" s="21" t="s">
        <v>6</v>
      </c>
      <c r="D19" s="24" t="s">
        <v>232</v>
      </c>
      <c r="E19" s="21"/>
      <c r="F19" s="24" t="s">
        <v>279</v>
      </c>
      <c r="G19" s="21" t="s">
        <v>25</v>
      </c>
      <c r="H19" s="25">
        <v>1</v>
      </c>
      <c r="I19" s="26">
        <v>0.2</v>
      </c>
      <c r="K19" s="51"/>
      <c r="L19" s="116"/>
      <c r="M19" s="114"/>
      <c r="N19" s="116"/>
      <c r="O19" s="50"/>
      <c r="P19" s="53"/>
    </row>
    <row r="20" spans="1:16" ht="31.5" x14ac:dyDescent="0.25">
      <c r="A20" s="21">
        <v>2</v>
      </c>
      <c r="B20" s="24" t="s">
        <v>70</v>
      </c>
      <c r="C20" s="21"/>
      <c r="D20" s="24"/>
      <c r="E20" s="21"/>
      <c r="F20" s="24"/>
      <c r="G20" s="21"/>
      <c r="H20" s="25"/>
      <c r="I20" s="26"/>
      <c r="K20" s="51"/>
      <c r="L20" s="116"/>
      <c r="M20" s="51"/>
      <c r="N20" s="116"/>
      <c r="O20" s="50"/>
      <c r="P20" s="53"/>
    </row>
    <row r="21" spans="1:16" ht="31.5" x14ac:dyDescent="0.25">
      <c r="A21" s="21"/>
      <c r="B21" s="24"/>
      <c r="C21" s="21" t="s">
        <v>6</v>
      </c>
      <c r="D21" s="24" t="s">
        <v>71</v>
      </c>
      <c r="E21" s="24"/>
      <c r="F21" s="24" t="s">
        <v>277</v>
      </c>
      <c r="G21" s="27" t="s">
        <v>25</v>
      </c>
      <c r="H21" s="25">
        <v>1</v>
      </c>
      <c r="I21" s="26">
        <v>0.1</v>
      </c>
      <c r="K21" s="51"/>
      <c r="L21" s="51"/>
      <c r="M21" s="117"/>
      <c r="N21" s="50"/>
      <c r="O21" s="50"/>
      <c r="P21" s="53"/>
    </row>
    <row r="22" spans="1:16" ht="46.5" customHeight="1" x14ac:dyDescent="0.25">
      <c r="A22" s="21"/>
      <c r="B22" s="24"/>
      <c r="C22" s="21" t="s">
        <v>6</v>
      </c>
      <c r="D22" s="24" t="s">
        <v>29</v>
      </c>
      <c r="E22" s="21"/>
      <c r="F22" s="24" t="s">
        <v>316</v>
      </c>
      <c r="G22" s="21" t="s">
        <v>25</v>
      </c>
      <c r="H22" s="25">
        <v>1</v>
      </c>
      <c r="I22" s="26">
        <v>0.1</v>
      </c>
      <c r="K22" s="117"/>
      <c r="L22" s="123"/>
      <c r="M22" s="117"/>
      <c r="N22" s="116"/>
      <c r="O22" s="50"/>
      <c r="P22" s="53"/>
    </row>
    <row r="23" spans="1:16" ht="87.75" customHeight="1" x14ac:dyDescent="0.25">
      <c r="A23" s="21"/>
      <c r="B23" s="24"/>
      <c r="C23" s="21" t="s">
        <v>6</v>
      </c>
      <c r="D23" s="24" t="s">
        <v>29</v>
      </c>
      <c r="E23" s="21"/>
      <c r="F23" s="24" t="s">
        <v>317</v>
      </c>
      <c r="G23" s="21" t="s">
        <v>25</v>
      </c>
      <c r="H23" s="25">
        <v>1</v>
      </c>
      <c r="I23" s="26">
        <v>0.1</v>
      </c>
      <c r="K23" s="117"/>
      <c r="L23" s="123"/>
      <c r="M23" s="117"/>
      <c r="N23" s="116"/>
      <c r="O23" s="50"/>
      <c r="P23" s="53"/>
    </row>
    <row r="24" spans="1:16" ht="31.5" x14ac:dyDescent="0.25">
      <c r="A24" s="21"/>
      <c r="B24" s="24"/>
      <c r="C24" s="21" t="s">
        <v>6</v>
      </c>
      <c r="D24" s="24" t="s">
        <v>45</v>
      </c>
      <c r="E24" s="21"/>
      <c r="F24" s="24" t="s">
        <v>72</v>
      </c>
      <c r="G24" s="21" t="s">
        <v>25</v>
      </c>
      <c r="H24" s="25">
        <v>1</v>
      </c>
      <c r="I24" s="26">
        <v>0.3</v>
      </c>
      <c r="K24" s="51"/>
      <c r="L24" s="116"/>
      <c r="M24" s="120"/>
      <c r="N24" s="116"/>
      <c r="O24" s="50"/>
      <c r="P24" s="53"/>
    </row>
    <row r="25" spans="1:16" s="10" customFormat="1" ht="110.25" x14ac:dyDescent="0.25">
      <c r="A25" s="21"/>
      <c r="B25" s="24"/>
      <c r="C25" s="21" t="s">
        <v>6</v>
      </c>
      <c r="D25" s="150" t="s">
        <v>276</v>
      </c>
      <c r="E25" s="151"/>
      <c r="F25" s="152" t="s">
        <v>388</v>
      </c>
      <c r="G25" s="21" t="s">
        <v>25</v>
      </c>
      <c r="H25" s="25">
        <v>1</v>
      </c>
      <c r="I25" s="26">
        <v>0.2</v>
      </c>
      <c r="K25" s="124"/>
      <c r="L25" s="125"/>
      <c r="M25" s="126"/>
      <c r="N25" s="116"/>
      <c r="O25" s="50"/>
      <c r="P25" s="53"/>
    </row>
    <row r="26" spans="1:16" ht="31.5" x14ac:dyDescent="0.25">
      <c r="A26" s="21"/>
      <c r="B26" s="24"/>
      <c r="C26" s="21" t="s">
        <v>6</v>
      </c>
      <c r="D26" s="24" t="s">
        <v>103</v>
      </c>
      <c r="E26" s="21"/>
      <c r="F26" s="24" t="s">
        <v>345</v>
      </c>
      <c r="G26" s="21" t="s">
        <v>25</v>
      </c>
      <c r="H26" s="25">
        <v>1</v>
      </c>
      <c r="I26" s="26">
        <v>0.2</v>
      </c>
      <c r="K26" s="51"/>
      <c r="L26" s="116"/>
      <c r="M26" s="114"/>
      <c r="N26" s="116"/>
      <c r="O26" s="50"/>
      <c r="P26" s="53"/>
    </row>
    <row r="27" spans="1:16" ht="63" x14ac:dyDescent="0.25">
      <c r="A27" s="21"/>
      <c r="B27" s="24"/>
      <c r="C27" s="21" t="s">
        <v>6</v>
      </c>
      <c r="D27" s="24" t="s">
        <v>73</v>
      </c>
      <c r="E27" s="21"/>
      <c r="F27" s="24" t="s">
        <v>281</v>
      </c>
      <c r="G27" s="21" t="s">
        <v>25</v>
      </c>
      <c r="H27" s="25">
        <v>1</v>
      </c>
      <c r="I27" s="26">
        <v>0.2</v>
      </c>
      <c r="K27" s="51"/>
      <c r="L27" s="116"/>
      <c r="M27" s="117"/>
      <c r="N27" s="116"/>
      <c r="O27" s="50"/>
      <c r="P27" s="53"/>
    </row>
    <row r="28" spans="1:16" ht="86.25" customHeight="1" x14ac:dyDescent="0.25">
      <c r="A28" s="21"/>
      <c r="B28" s="24"/>
      <c r="C28" s="21" t="s">
        <v>6</v>
      </c>
      <c r="D28" s="24" t="s">
        <v>74</v>
      </c>
      <c r="E28" s="21"/>
      <c r="F28" s="24" t="s">
        <v>296</v>
      </c>
      <c r="G28" s="21" t="s">
        <v>25</v>
      </c>
      <c r="H28" s="25">
        <v>1</v>
      </c>
      <c r="I28" s="26">
        <v>0.2</v>
      </c>
      <c r="K28" s="51"/>
      <c r="L28" s="116"/>
      <c r="M28" s="117"/>
      <c r="N28" s="116"/>
      <c r="O28" s="50"/>
      <c r="P28" s="53"/>
    </row>
    <row r="29" spans="1:16" ht="409.5" x14ac:dyDescent="0.25">
      <c r="A29" s="21"/>
      <c r="B29" s="24"/>
      <c r="C29" s="21" t="s">
        <v>6</v>
      </c>
      <c r="D29" s="24" t="s">
        <v>30</v>
      </c>
      <c r="E29" s="21"/>
      <c r="F29" s="153" t="s">
        <v>324</v>
      </c>
      <c r="G29" s="21" t="s">
        <v>25</v>
      </c>
      <c r="H29" s="25">
        <v>1</v>
      </c>
      <c r="I29" s="26">
        <v>0.2</v>
      </c>
      <c r="K29" s="51"/>
      <c r="L29" s="116"/>
      <c r="M29" s="127"/>
      <c r="N29" s="116"/>
      <c r="O29" s="50"/>
      <c r="P29" s="53"/>
    </row>
    <row r="30" spans="1:16" ht="113.25" customHeight="1" x14ac:dyDescent="0.25">
      <c r="A30" s="21"/>
      <c r="B30" s="24"/>
      <c r="C30" s="21" t="s">
        <v>6</v>
      </c>
      <c r="D30" s="154" t="s">
        <v>389</v>
      </c>
      <c r="E30" s="155"/>
      <c r="F30" s="156" t="s">
        <v>282</v>
      </c>
      <c r="G30" s="21" t="s">
        <v>25</v>
      </c>
      <c r="H30" s="25">
        <v>1</v>
      </c>
      <c r="I30" s="26">
        <v>0.1</v>
      </c>
      <c r="K30" s="128"/>
      <c r="L30" s="129"/>
      <c r="M30" s="130"/>
      <c r="N30" s="116"/>
      <c r="O30" s="50"/>
      <c r="P30" s="53"/>
    </row>
    <row r="31" spans="1:16" ht="128.25" customHeight="1" x14ac:dyDescent="0.25">
      <c r="A31" s="21"/>
      <c r="B31" s="24"/>
      <c r="C31" s="21" t="s">
        <v>6</v>
      </c>
      <c r="D31" s="24" t="s">
        <v>48</v>
      </c>
      <c r="E31" s="21"/>
      <c r="F31" s="152" t="s">
        <v>297</v>
      </c>
      <c r="G31" s="21" t="s">
        <v>25</v>
      </c>
      <c r="H31" s="25">
        <v>1</v>
      </c>
      <c r="I31" s="26">
        <v>0.1</v>
      </c>
      <c r="K31" s="51"/>
      <c r="L31" s="116"/>
      <c r="M31" s="131"/>
      <c r="N31" s="116"/>
      <c r="O31" s="50"/>
      <c r="P31" s="53"/>
    </row>
    <row r="32" spans="1:16" s="10" customFormat="1" x14ac:dyDescent="0.25">
      <c r="A32" s="21"/>
      <c r="B32" s="24"/>
      <c r="C32" s="21" t="s">
        <v>6</v>
      </c>
      <c r="D32" s="24" t="s">
        <v>117</v>
      </c>
      <c r="E32" s="21"/>
      <c r="F32" s="24" t="s">
        <v>233</v>
      </c>
      <c r="G32" s="21"/>
      <c r="H32" s="25">
        <v>1</v>
      </c>
      <c r="I32" s="26">
        <v>0.1</v>
      </c>
      <c r="K32" s="51"/>
      <c r="L32" s="116"/>
      <c r="M32" s="120"/>
      <c r="N32" s="116"/>
      <c r="O32" s="50"/>
      <c r="P32" s="53"/>
    </row>
    <row r="33" spans="1:16" s="10" customFormat="1" ht="31.5" x14ac:dyDescent="0.25">
      <c r="A33" s="21"/>
      <c r="B33" s="24"/>
      <c r="C33" s="21" t="s">
        <v>6</v>
      </c>
      <c r="D33" s="24" t="s">
        <v>117</v>
      </c>
      <c r="E33" s="21"/>
      <c r="F33" s="24" t="s">
        <v>283</v>
      </c>
      <c r="G33" s="21" t="s">
        <v>25</v>
      </c>
      <c r="H33" s="25">
        <v>1</v>
      </c>
      <c r="I33" s="26">
        <v>0.1</v>
      </c>
      <c r="K33" s="51"/>
      <c r="L33" s="116"/>
      <c r="M33" s="117"/>
      <c r="N33" s="116"/>
      <c r="O33" s="50"/>
      <c r="P33" s="53"/>
    </row>
    <row r="34" spans="1:16" s="10" customFormat="1" ht="31.5" x14ac:dyDescent="0.25">
      <c r="A34" s="21"/>
      <c r="B34" s="24"/>
      <c r="C34" s="21" t="s">
        <v>6</v>
      </c>
      <c r="D34" s="24" t="s">
        <v>117</v>
      </c>
      <c r="E34" s="21"/>
      <c r="F34" s="24" t="s">
        <v>284</v>
      </c>
      <c r="G34" s="21" t="s">
        <v>25</v>
      </c>
      <c r="H34" s="25">
        <v>1</v>
      </c>
      <c r="I34" s="26">
        <v>0.1</v>
      </c>
      <c r="K34" s="51"/>
      <c r="L34" s="116"/>
      <c r="M34" s="117"/>
      <c r="N34" s="116"/>
      <c r="O34" s="50"/>
      <c r="P34" s="53"/>
    </row>
    <row r="35" spans="1:16" ht="47.25" x14ac:dyDescent="0.25">
      <c r="A35" s="21">
        <v>3</v>
      </c>
      <c r="B35" s="24" t="s">
        <v>75</v>
      </c>
      <c r="C35" s="21"/>
      <c r="D35" s="24"/>
      <c r="E35" s="21"/>
      <c r="F35" s="24"/>
      <c r="G35" s="21"/>
      <c r="H35" s="25"/>
      <c r="I35" s="26"/>
      <c r="K35" s="51"/>
      <c r="L35" s="116"/>
      <c r="M35" s="51"/>
      <c r="N35" s="116"/>
      <c r="O35" s="50"/>
      <c r="P35" s="53"/>
    </row>
    <row r="36" spans="1:16" ht="31.5" x14ac:dyDescent="0.25">
      <c r="A36" s="21"/>
      <c r="B36" s="24"/>
      <c r="C36" s="21" t="s">
        <v>6</v>
      </c>
      <c r="D36" s="24" t="s">
        <v>76</v>
      </c>
      <c r="E36" s="21"/>
      <c r="F36" s="24" t="s">
        <v>234</v>
      </c>
      <c r="G36" s="21" t="s">
        <v>25</v>
      </c>
      <c r="H36" s="25">
        <v>1</v>
      </c>
      <c r="I36" s="26">
        <v>0.2</v>
      </c>
      <c r="K36" s="51"/>
      <c r="L36" s="116"/>
      <c r="M36" s="120"/>
      <c r="N36" s="116"/>
      <c r="O36" s="50"/>
      <c r="P36" s="53"/>
    </row>
    <row r="37" spans="1:16" x14ac:dyDescent="0.25">
      <c r="A37" s="21"/>
      <c r="B37" s="24"/>
      <c r="C37" s="21" t="s">
        <v>6</v>
      </c>
      <c r="D37" s="24" t="s">
        <v>77</v>
      </c>
      <c r="E37" s="21"/>
      <c r="F37" s="24" t="s">
        <v>285</v>
      </c>
      <c r="G37" s="21" t="s">
        <v>25</v>
      </c>
      <c r="H37" s="25">
        <v>1</v>
      </c>
      <c r="I37" s="26">
        <v>0.2</v>
      </c>
      <c r="K37" s="51"/>
      <c r="L37" s="116"/>
      <c r="M37" s="117"/>
      <c r="N37" s="116"/>
      <c r="O37" s="50"/>
      <c r="P37" s="53"/>
    </row>
    <row r="38" spans="1:16" x14ac:dyDescent="0.25">
      <c r="A38" s="21"/>
      <c r="B38" s="24"/>
      <c r="C38" s="21" t="s">
        <v>6</v>
      </c>
      <c r="D38" s="24" t="s">
        <v>79</v>
      </c>
      <c r="E38" s="21"/>
      <c r="F38" s="24" t="s">
        <v>235</v>
      </c>
      <c r="G38" s="21" t="s">
        <v>25</v>
      </c>
      <c r="H38" s="25">
        <v>1</v>
      </c>
      <c r="I38" s="26">
        <v>0.2</v>
      </c>
      <c r="K38" s="51"/>
      <c r="L38" s="116"/>
      <c r="M38" s="117"/>
      <c r="N38" s="116"/>
      <c r="O38" s="50"/>
      <c r="P38" s="53"/>
    </row>
    <row r="39" spans="1:16" ht="31.5" x14ac:dyDescent="0.25">
      <c r="A39" s="21"/>
      <c r="B39" s="24"/>
      <c r="C39" s="21" t="s">
        <v>66</v>
      </c>
      <c r="D39" s="24" t="s">
        <v>78</v>
      </c>
      <c r="E39" s="21"/>
      <c r="F39" s="24" t="s">
        <v>286</v>
      </c>
      <c r="G39" s="21" t="s">
        <v>25</v>
      </c>
      <c r="H39" s="25">
        <v>1</v>
      </c>
      <c r="I39" s="26">
        <v>0.2</v>
      </c>
      <c r="K39" s="51"/>
      <c r="L39" s="116"/>
      <c r="M39" s="117"/>
      <c r="N39" s="116"/>
      <c r="O39" s="50"/>
      <c r="P39" s="53"/>
    </row>
    <row r="40" spans="1:16" ht="47.25" x14ac:dyDescent="0.25">
      <c r="A40" s="21"/>
      <c r="B40" s="24"/>
      <c r="C40" s="21" t="s">
        <v>6</v>
      </c>
      <c r="D40" s="24" t="s">
        <v>80</v>
      </c>
      <c r="E40" s="21"/>
      <c r="F40" s="24" t="s">
        <v>287</v>
      </c>
      <c r="G40" s="21" t="s">
        <v>25</v>
      </c>
      <c r="H40" s="25">
        <v>1</v>
      </c>
      <c r="I40" s="26">
        <v>0.3</v>
      </c>
      <c r="K40" s="51"/>
      <c r="L40" s="116"/>
      <c r="M40" s="117"/>
      <c r="N40" s="116"/>
      <c r="O40" s="50"/>
      <c r="P40" s="53"/>
    </row>
    <row r="41" spans="1:16" ht="31.5" x14ac:dyDescent="0.25">
      <c r="A41" s="21"/>
      <c r="B41" s="24"/>
      <c r="C41" s="21" t="s">
        <v>6</v>
      </c>
      <c r="D41" s="24" t="s">
        <v>81</v>
      </c>
      <c r="E41" s="21"/>
      <c r="F41" s="24" t="s">
        <v>288</v>
      </c>
      <c r="G41" s="21" t="s">
        <v>25</v>
      </c>
      <c r="H41" s="25">
        <v>1</v>
      </c>
      <c r="I41" s="26">
        <v>0.2</v>
      </c>
      <c r="K41" s="51"/>
      <c r="L41" s="116"/>
      <c r="M41" s="117"/>
      <c r="N41" s="116"/>
      <c r="O41" s="50"/>
      <c r="P41" s="53"/>
    </row>
    <row r="42" spans="1:16" s="10" customFormat="1" ht="31.5" x14ac:dyDescent="0.25">
      <c r="A42" s="21"/>
      <c r="B42" s="24"/>
      <c r="C42" s="21" t="s">
        <v>66</v>
      </c>
      <c r="D42" s="24" t="s">
        <v>82</v>
      </c>
      <c r="E42" s="21"/>
      <c r="F42" s="24" t="s">
        <v>289</v>
      </c>
      <c r="G42" s="21" t="s">
        <v>25</v>
      </c>
      <c r="H42" s="25">
        <v>1</v>
      </c>
      <c r="I42" s="26">
        <v>0.2</v>
      </c>
      <c r="K42" s="51"/>
      <c r="L42" s="116"/>
      <c r="M42" s="117"/>
      <c r="N42" s="116"/>
      <c r="O42" s="50"/>
      <c r="P42" s="53"/>
    </row>
    <row r="43" spans="1:16" s="10" customFormat="1" ht="47.25" x14ac:dyDescent="0.25">
      <c r="A43" s="21">
        <v>4</v>
      </c>
      <c r="B43" s="24" t="s">
        <v>83</v>
      </c>
      <c r="C43" s="21"/>
      <c r="D43" s="24"/>
      <c r="E43" s="21"/>
      <c r="F43" s="24"/>
      <c r="G43" s="21"/>
      <c r="H43" s="25"/>
      <c r="I43" s="26"/>
      <c r="K43" s="51"/>
      <c r="L43" s="116"/>
      <c r="M43" s="51"/>
      <c r="N43" s="116"/>
      <c r="O43" s="50"/>
      <c r="P43" s="53"/>
    </row>
    <row r="44" spans="1:16" s="10" customFormat="1" ht="31.5" x14ac:dyDescent="0.25">
      <c r="A44" s="21"/>
      <c r="B44" s="24"/>
      <c r="C44" s="21" t="s">
        <v>6</v>
      </c>
      <c r="D44" s="24" t="s">
        <v>84</v>
      </c>
      <c r="E44" s="21"/>
      <c r="F44" s="24" t="s">
        <v>236</v>
      </c>
      <c r="G44" s="21" t="s">
        <v>25</v>
      </c>
      <c r="H44" s="25">
        <v>1</v>
      </c>
      <c r="I44" s="26">
        <v>0.2</v>
      </c>
      <c r="K44" s="118"/>
      <c r="L44" s="116"/>
      <c r="M44" s="120"/>
      <c r="N44" s="116"/>
      <c r="O44" s="50"/>
      <c r="P44" s="53"/>
    </row>
    <row r="45" spans="1:16" s="10" customFormat="1" x14ac:dyDescent="0.25">
      <c r="A45" s="21"/>
      <c r="B45" s="24"/>
      <c r="C45" s="21" t="s">
        <v>6</v>
      </c>
      <c r="D45" s="24" t="s">
        <v>118</v>
      </c>
      <c r="E45" s="21"/>
      <c r="F45" s="24" t="s">
        <v>119</v>
      </c>
      <c r="G45" s="21" t="s">
        <v>25</v>
      </c>
      <c r="H45" s="25">
        <v>1</v>
      </c>
      <c r="I45" s="26">
        <v>0.1</v>
      </c>
      <c r="K45" s="118"/>
      <c r="L45" s="116"/>
      <c r="M45" s="120"/>
      <c r="N45" s="116"/>
      <c r="O45" s="50"/>
      <c r="P45" s="53"/>
    </row>
    <row r="46" spans="1:16" s="10" customFormat="1" ht="31.5" x14ac:dyDescent="0.25">
      <c r="A46" s="21"/>
      <c r="B46" s="24"/>
      <c r="C46" s="21" t="s">
        <v>6</v>
      </c>
      <c r="D46" s="24" t="s">
        <v>120</v>
      </c>
      <c r="E46" s="21"/>
      <c r="F46" s="24" t="s">
        <v>290</v>
      </c>
      <c r="G46" s="21" t="s">
        <v>25</v>
      </c>
      <c r="H46" s="25">
        <v>1</v>
      </c>
      <c r="I46" s="26">
        <v>0.1</v>
      </c>
      <c r="K46" s="51"/>
      <c r="L46" s="116"/>
      <c r="M46" s="117"/>
      <c r="N46" s="116"/>
      <c r="O46" s="50"/>
      <c r="P46" s="53"/>
    </row>
    <row r="47" spans="1:16" s="10" customFormat="1" x14ac:dyDescent="0.25">
      <c r="A47" s="21"/>
      <c r="B47" s="24"/>
      <c r="C47" s="21" t="s">
        <v>6</v>
      </c>
      <c r="D47" s="24" t="s">
        <v>121</v>
      </c>
      <c r="E47" s="21"/>
      <c r="F47" s="24" t="s">
        <v>237</v>
      </c>
      <c r="G47" s="21" t="s">
        <v>25</v>
      </c>
      <c r="H47" s="25">
        <v>1</v>
      </c>
      <c r="I47" s="26">
        <v>0.1</v>
      </c>
      <c r="K47" s="118"/>
      <c r="L47" s="116"/>
      <c r="M47" s="120"/>
      <c r="N47" s="116"/>
      <c r="O47" s="50"/>
      <c r="P47" s="53"/>
    </row>
    <row r="48" spans="1:16" s="10" customFormat="1" x14ac:dyDescent="0.25">
      <c r="A48" s="21"/>
      <c r="B48" s="24"/>
      <c r="C48" s="21" t="s">
        <v>6</v>
      </c>
      <c r="D48" s="24" t="s">
        <v>122</v>
      </c>
      <c r="E48" s="21"/>
      <c r="F48" s="24" t="s">
        <v>238</v>
      </c>
      <c r="G48" s="21" t="s">
        <v>25</v>
      </c>
      <c r="H48" s="25">
        <v>1</v>
      </c>
      <c r="I48" s="26">
        <v>0.1</v>
      </c>
      <c r="K48" s="118"/>
      <c r="L48" s="116"/>
      <c r="M48" s="120"/>
      <c r="N48" s="116"/>
      <c r="O48" s="50"/>
      <c r="P48" s="53"/>
    </row>
    <row r="49" spans="1:16" s="10" customFormat="1" ht="31.5" x14ac:dyDescent="0.25">
      <c r="A49" s="21"/>
      <c r="B49" s="24"/>
      <c r="C49" s="21" t="s">
        <v>6</v>
      </c>
      <c r="D49" s="24" t="s">
        <v>123</v>
      </c>
      <c r="E49" s="21"/>
      <c r="F49" s="24" t="s">
        <v>346</v>
      </c>
      <c r="G49" s="21" t="s">
        <v>25</v>
      </c>
      <c r="H49" s="25">
        <v>1</v>
      </c>
      <c r="I49" s="26">
        <v>0.1</v>
      </c>
      <c r="K49" s="118"/>
      <c r="L49" s="116"/>
      <c r="M49" s="114"/>
      <c r="N49" s="116"/>
      <c r="O49" s="50"/>
      <c r="P49" s="53"/>
    </row>
    <row r="50" spans="1:16" s="10" customFormat="1" x14ac:dyDescent="0.25">
      <c r="A50" s="21"/>
      <c r="B50" s="24"/>
      <c r="C50" s="21" t="s">
        <v>6</v>
      </c>
      <c r="D50" s="24" t="s">
        <v>85</v>
      </c>
      <c r="E50" s="21"/>
      <c r="F50" s="24" t="s">
        <v>347</v>
      </c>
      <c r="G50" s="21" t="s">
        <v>25</v>
      </c>
      <c r="H50" s="25">
        <v>1</v>
      </c>
      <c r="I50" s="26">
        <v>0.1</v>
      </c>
      <c r="K50" s="118"/>
      <c r="L50" s="116"/>
      <c r="M50" s="114"/>
      <c r="N50" s="116"/>
      <c r="O50" s="50"/>
      <c r="P50" s="53"/>
    </row>
    <row r="51" spans="1:16" s="10" customFormat="1" x14ac:dyDescent="0.25">
      <c r="A51" s="21"/>
      <c r="B51" s="24"/>
      <c r="C51" s="21" t="s">
        <v>6</v>
      </c>
      <c r="D51" s="24" t="s">
        <v>86</v>
      </c>
      <c r="E51" s="21"/>
      <c r="F51" s="24" t="s">
        <v>124</v>
      </c>
      <c r="G51" s="21" t="s">
        <v>25</v>
      </c>
      <c r="H51" s="25">
        <v>1</v>
      </c>
      <c r="I51" s="26">
        <v>0.1</v>
      </c>
      <c r="K51" s="118"/>
      <c r="L51" s="116"/>
      <c r="M51" s="120"/>
      <c r="N51" s="116"/>
      <c r="O51" s="50"/>
      <c r="P51" s="53"/>
    </row>
    <row r="52" spans="1:16" s="10" customFormat="1" x14ac:dyDescent="0.25">
      <c r="A52" s="21"/>
      <c r="B52" s="24"/>
      <c r="C52" s="21" t="s">
        <v>6</v>
      </c>
      <c r="D52" s="24" t="s">
        <v>87</v>
      </c>
      <c r="E52" s="21"/>
      <c r="F52" s="24" t="s">
        <v>239</v>
      </c>
      <c r="G52" s="21" t="s">
        <v>25</v>
      </c>
      <c r="H52" s="25">
        <v>1</v>
      </c>
      <c r="I52" s="26">
        <v>0.1</v>
      </c>
      <c r="K52" s="118"/>
      <c r="L52" s="116"/>
      <c r="M52" s="114"/>
      <c r="N52" s="116"/>
      <c r="O52" s="50"/>
      <c r="P52" s="53"/>
    </row>
    <row r="53" spans="1:16" s="10" customFormat="1" x14ac:dyDescent="0.25">
      <c r="A53" s="21"/>
      <c r="B53" s="24"/>
      <c r="C53" s="21" t="s">
        <v>6</v>
      </c>
      <c r="D53" s="24" t="s">
        <v>88</v>
      </c>
      <c r="E53" s="21"/>
      <c r="F53" s="24" t="s">
        <v>348</v>
      </c>
      <c r="G53" s="21" t="s">
        <v>25</v>
      </c>
      <c r="H53" s="25">
        <v>1</v>
      </c>
      <c r="I53" s="26">
        <v>0.1</v>
      </c>
      <c r="K53" s="118"/>
      <c r="L53" s="116"/>
      <c r="M53" s="114"/>
      <c r="N53" s="116"/>
      <c r="O53" s="50"/>
      <c r="P53" s="53"/>
    </row>
    <row r="54" spans="1:16" s="10" customFormat="1" x14ac:dyDescent="0.25">
      <c r="A54" s="21"/>
      <c r="B54" s="24"/>
      <c r="C54" s="21" t="s">
        <v>6</v>
      </c>
      <c r="D54" s="24" t="s">
        <v>89</v>
      </c>
      <c r="E54" s="21"/>
      <c r="F54" s="24" t="s">
        <v>240</v>
      </c>
      <c r="G54" s="21" t="s">
        <v>25</v>
      </c>
      <c r="H54" s="25">
        <v>1</v>
      </c>
      <c r="I54" s="26">
        <v>0.1</v>
      </c>
      <c r="K54" s="118"/>
      <c r="L54" s="116"/>
      <c r="M54" s="120"/>
      <c r="N54" s="116"/>
      <c r="O54" s="50"/>
      <c r="P54" s="53"/>
    </row>
    <row r="55" spans="1:16" s="10" customFormat="1" x14ac:dyDescent="0.25">
      <c r="A55" s="21"/>
      <c r="B55" s="24"/>
      <c r="C55" s="21" t="s">
        <v>6</v>
      </c>
      <c r="D55" s="24" t="s">
        <v>90</v>
      </c>
      <c r="E55" s="21"/>
      <c r="F55" s="24" t="s">
        <v>349</v>
      </c>
      <c r="G55" s="21" t="s">
        <v>25</v>
      </c>
      <c r="H55" s="25">
        <v>1</v>
      </c>
      <c r="I55" s="26">
        <v>0.3</v>
      </c>
      <c r="K55" s="118"/>
      <c r="L55" s="116"/>
      <c r="M55" s="114"/>
      <c r="N55" s="116"/>
      <c r="O55" s="50"/>
      <c r="P55" s="53"/>
    </row>
    <row r="56" spans="1:16" s="10" customFormat="1" ht="173.25" x14ac:dyDescent="0.25">
      <c r="A56" s="21"/>
      <c r="B56" s="24"/>
      <c r="C56" s="21" t="s">
        <v>6</v>
      </c>
      <c r="D56" s="24" t="s">
        <v>61</v>
      </c>
      <c r="E56" s="21"/>
      <c r="F56" s="24" t="s">
        <v>350</v>
      </c>
      <c r="G56" s="21" t="s">
        <v>25</v>
      </c>
      <c r="H56" s="25">
        <v>1</v>
      </c>
      <c r="I56" s="26">
        <v>0.3</v>
      </c>
      <c r="K56" s="118"/>
      <c r="L56" s="116"/>
      <c r="M56" s="114"/>
      <c r="N56" s="116"/>
      <c r="O56" s="50"/>
      <c r="P56" s="53"/>
    </row>
    <row r="57" spans="1:16" s="10" customFormat="1" ht="31.5" x14ac:dyDescent="0.25">
      <c r="A57" s="21"/>
      <c r="B57" s="24"/>
      <c r="C57" s="21" t="s">
        <v>6</v>
      </c>
      <c r="D57" s="24" t="s">
        <v>91</v>
      </c>
      <c r="E57" s="21"/>
      <c r="F57" s="24" t="s">
        <v>291</v>
      </c>
      <c r="G57" s="21" t="s">
        <v>25</v>
      </c>
      <c r="H57" s="25">
        <v>1</v>
      </c>
      <c r="I57" s="26">
        <v>0.3</v>
      </c>
      <c r="K57" s="51"/>
      <c r="L57" s="116"/>
      <c r="M57" s="117"/>
      <c r="N57" s="116"/>
      <c r="O57" s="50"/>
      <c r="P57" s="53"/>
    </row>
    <row r="58" spans="1:16" s="10" customFormat="1" ht="47.25" x14ac:dyDescent="0.25">
      <c r="A58" s="21">
        <v>5</v>
      </c>
      <c r="B58" s="24" t="s">
        <v>92</v>
      </c>
      <c r="C58" s="21"/>
      <c r="D58" s="24"/>
      <c r="E58" s="21"/>
      <c r="F58" s="24"/>
      <c r="G58" s="21"/>
      <c r="H58" s="25"/>
      <c r="I58" s="26"/>
      <c r="K58" s="51"/>
      <c r="L58" s="116"/>
      <c r="M58" s="51"/>
      <c r="N58" s="116"/>
      <c r="O58" s="50"/>
      <c r="P58" s="53"/>
    </row>
    <row r="59" spans="1:16" s="10" customFormat="1" ht="31.5" x14ac:dyDescent="0.25">
      <c r="A59" s="21"/>
      <c r="B59" s="24"/>
      <c r="C59" s="21" t="s">
        <v>6</v>
      </c>
      <c r="D59" s="24" t="s">
        <v>241</v>
      </c>
      <c r="E59" s="21"/>
      <c r="F59" s="24" t="s">
        <v>351</v>
      </c>
      <c r="G59" s="21" t="s">
        <v>25</v>
      </c>
      <c r="H59" s="25">
        <v>1</v>
      </c>
      <c r="I59" s="26">
        <v>0.1</v>
      </c>
      <c r="K59" s="118"/>
      <c r="L59" s="119"/>
      <c r="M59" s="114"/>
      <c r="N59" s="116"/>
      <c r="O59" s="50"/>
      <c r="P59" s="53"/>
    </row>
    <row r="60" spans="1:16" s="10" customFormat="1" ht="50.25" customHeight="1" x14ac:dyDescent="0.25">
      <c r="A60" s="21"/>
      <c r="B60" s="24"/>
      <c r="C60" s="21" t="s">
        <v>6</v>
      </c>
      <c r="D60" s="24" t="s">
        <v>93</v>
      </c>
      <c r="E60" s="21"/>
      <c r="F60" s="24" t="s">
        <v>352</v>
      </c>
      <c r="G60" s="21" t="s">
        <v>25</v>
      </c>
      <c r="H60" s="25">
        <v>1</v>
      </c>
      <c r="I60" s="26">
        <v>0.2</v>
      </c>
      <c r="K60" s="118"/>
      <c r="L60" s="119"/>
      <c r="M60" s="114"/>
      <c r="N60" s="116"/>
      <c r="O60" s="50"/>
      <c r="P60" s="53"/>
    </row>
    <row r="61" spans="1:16" s="10" customFormat="1" ht="47.25" x14ac:dyDescent="0.25">
      <c r="A61" s="21"/>
      <c r="B61" s="24"/>
      <c r="C61" s="21" t="s">
        <v>6</v>
      </c>
      <c r="D61" s="24" t="s">
        <v>94</v>
      </c>
      <c r="E61" s="21"/>
      <c r="F61" s="24" t="s">
        <v>292</v>
      </c>
      <c r="G61" s="21" t="s">
        <v>25</v>
      </c>
      <c r="H61" s="25">
        <v>1</v>
      </c>
      <c r="I61" s="26">
        <v>0.2</v>
      </c>
      <c r="K61" s="51"/>
      <c r="L61" s="119"/>
      <c r="M61" s="117"/>
      <c r="N61" s="116"/>
      <c r="O61" s="50"/>
      <c r="P61" s="53"/>
    </row>
    <row r="62" spans="1:16" s="10" customFormat="1" x14ac:dyDescent="0.25">
      <c r="A62" s="21"/>
      <c r="B62" s="24"/>
      <c r="C62" s="21" t="s">
        <v>6</v>
      </c>
      <c r="D62" s="24" t="s">
        <v>95</v>
      </c>
      <c r="E62" s="21"/>
      <c r="F62" s="24" t="s">
        <v>242</v>
      </c>
      <c r="G62" s="21" t="s">
        <v>25</v>
      </c>
      <c r="H62" s="25">
        <v>1</v>
      </c>
      <c r="I62" s="26">
        <v>0.2</v>
      </c>
      <c r="K62" s="118"/>
      <c r="L62" s="119"/>
      <c r="M62" s="120"/>
      <c r="N62" s="116"/>
      <c r="O62" s="50"/>
      <c r="P62" s="53"/>
    </row>
    <row r="63" spans="1:16" s="10" customFormat="1" x14ac:dyDescent="0.25">
      <c r="A63" s="21"/>
      <c r="B63" s="24"/>
      <c r="C63" s="21" t="s">
        <v>6</v>
      </c>
      <c r="D63" s="24" t="s">
        <v>96</v>
      </c>
      <c r="E63" s="21"/>
      <c r="F63" s="24" t="s">
        <v>243</v>
      </c>
      <c r="G63" s="21" t="s">
        <v>25</v>
      </c>
      <c r="H63" s="25">
        <v>1</v>
      </c>
      <c r="I63" s="26">
        <v>0.2</v>
      </c>
      <c r="K63" s="51"/>
      <c r="L63" s="119"/>
      <c r="M63" s="114"/>
      <c r="N63" s="116"/>
      <c r="O63" s="50"/>
      <c r="P63" s="53"/>
    </row>
    <row r="64" spans="1:16" s="10" customFormat="1" ht="64.5" customHeight="1" x14ac:dyDescent="0.25">
      <c r="A64" s="21"/>
      <c r="B64" s="24"/>
      <c r="C64" s="21" t="s">
        <v>6</v>
      </c>
      <c r="D64" s="24" t="s">
        <v>97</v>
      </c>
      <c r="E64" s="21"/>
      <c r="F64" s="24" t="s">
        <v>353</v>
      </c>
      <c r="G64" s="21" t="s">
        <v>25</v>
      </c>
      <c r="H64" s="25">
        <v>1</v>
      </c>
      <c r="I64" s="26">
        <v>0.3</v>
      </c>
      <c r="K64" s="51"/>
      <c r="L64" s="119"/>
      <c r="M64" s="117"/>
      <c r="N64" s="116"/>
      <c r="O64" s="50"/>
      <c r="P64" s="53"/>
    </row>
    <row r="65" spans="1:16" s="10" customFormat="1" ht="31.5" x14ac:dyDescent="0.25">
      <c r="A65" s="21"/>
      <c r="B65" s="24"/>
      <c r="C65" s="21" t="s">
        <v>6</v>
      </c>
      <c r="D65" s="24" t="s">
        <v>104</v>
      </c>
      <c r="E65" s="21"/>
      <c r="F65" s="24" t="s">
        <v>293</v>
      </c>
      <c r="G65" s="21" t="s">
        <v>25</v>
      </c>
      <c r="H65" s="25">
        <v>1</v>
      </c>
      <c r="I65" s="26">
        <v>0.3</v>
      </c>
      <c r="K65" s="51"/>
      <c r="L65" s="116"/>
      <c r="M65" s="51"/>
      <c r="N65" s="116"/>
      <c r="O65" s="50"/>
      <c r="P65" s="53"/>
    </row>
    <row r="66" spans="1:16" s="10" customFormat="1" x14ac:dyDescent="0.25">
      <c r="A66" s="21"/>
      <c r="B66" s="24"/>
      <c r="C66" s="21" t="s">
        <v>6</v>
      </c>
      <c r="D66" s="24" t="s">
        <v>105</v>
      </c>
      <c r="E66" s="21"/>
      <c r="F66" s="24" t="s">
        <v>106</v>
      </c>
      <c r="G66" s="21" t="s">
        <v>25</v>
      </c>
      <c r="H66" s="25">
        <v>1</v>
      </c>
      <c r="I66" s="26">
        <v>0.3</v>
      </c>
      <c r="K66" s="51"/>
      <c r="L66" s="116"/>
      <c r="M66" s="117"/>
      <c r="N66" s="116"/>
      <c r="O66" s="50"/>
      <c r="P66" s="53"/>
    </row>
    <row r="67" spans="1:16" s="10" customFormat="1" ht="47.25" x14ac:dyDescent="0.25">
      <c r="A67" s="21">
        <v>6</v>
      </c>
      <c r="B67" s="24" t="s">
        <v>101</v>
      </c>
      <c r="C67" s="21"/>
      <c r="D67" s="24"/>
      <c r="E67" s="21"/>
      <c r="F67" s="24"/>
      <c r="G67" s="21"/>
      <c r="H67" s="25"/>
      <c r="I67" s="26"/>
      <c r="K67" s="51"/>
      <c r="L67" s="116"/>
      <c r="M67" s="51"/>
      <c r="N67" s="116"/>
      <c r="O67" s="50"/>
      <c r="P67" s="53"/>
    </row>
    <row r="68" spans="1:16" s="10" customFormat="1" ht="31.5" x14ac:dyDescent="0.25">
      <c r="A68" s="21"/>
      <c r="B68" s="24"/>
      <c r="C68" s="21" t="s">
        <v>6</v>
      </c>
      <c r="D68" s="24" t="s">
        <v>125</v>
      </c>
      <c r="E68" s="21"/>
      <c r="F68" s="24" t="s">
        <v>294</v>
      </c>
      <c r="G68" s="21" t="s">
        <v>25</v>
      </c>
      <c r="H68" s="25">
        <v>1</v>
      </c>
      <c r="I68" s="26">
        <v>0.1</v>
      </c>
      <c r="K68" s="118"/>
      <c r="L68" s="119"/>
      <c r="M68" s="120"/>
      <c r="N68" s="116"/>
      <c r="O68" s="50"/>
      <c r="P68" s="53"/>
    </row>
    <row r="69" spans="1:16" s="10" customFormat="1" x14ac:dyDescent="0.25">
      <c r="A69" s="21">
        <v>7</v>
      </c>
      <c r="B69" s="24" t="s">
        <v>107</v>
      </c>
      <c r="C69" s="21"/>
      <c r="D69" s="24"/>
      <c r="E69" s="21"/>
      <c r="F69" s="24"/>
      <c r="G69" s="21"/>
      <c r="H69" s="25"/>
      <c r="I69" s="26"/>
      <c r="K69" s="118"/>
      <c r="L69" s="119"/>
      <c r="M69" s="120"/>
      <c r="N69" s="116"/>
      <c r="O69" s="50"/>
      <c r="P69" s="53"/>
    </row>
    <row r="70" spans="1:16" s="10" customFormat="1" x14ac:dyDescent="0.25">
      <c r="A70" s="21"/>
      <c r="B70" s="24"/>
      <c r="C70" s="21" t="s">
        <v>6</v>
      </c>
      <c r="D70" s="24" t="s">
        <v>108</v>
      </c>
      <c r="E70" s="21"/>
      <c r="F70" s="24" t="s">
        <v>244</v>
      </c>
      <c r="G70" s="21" t="s">
        <v>25</v>
      </c>
      <c r="H70" s="25">
        <v>1</v>
      </c>
      <c r="I70" s="26">
        <v>0.2</v>
      </c>
      <c r="K70" s="118"/>
      <c r="L70" s="119"/>
      <c r="M70" s="114"/>
      <c r="N70" s="116"/>
      <c r="O70" s="50"/>
      <c r="P70" s="53"/>
    </row>
    <row r="71" spans="1:16" s="10" customFormat="1" x14ac:dyDescent="0.25">
      <c r="A71" s="21"/>
      <c r="B71" s="24"/>
      <c r="C71" s="21" t="s">
        <v>6</v>
      </c>
      <c r="D71" s="24" t="s">
        <v>109</v>
      </c>
      <c r="E71" s="21"/>
      <c r="F71" s="24" t="s">
        <v>110</v>
      </c>
      <c r="G71" s="21" t="s">
        <v>25</v>
      </c>
      <c r="H71" s="25">
        <v>1</v>
      </c>
      <c r="I71" s="26">
        <v>0.1</v>
      </c>
      <c r="K71" s="118"/>
      <c r="L71" s="119"/>
      <c r="M71" s="114"/>
      <c r="N71" s="116"/>
      <c r="O71" s="50"/>
      <c r="P71" s="53"/>
    </row>
    <row r="72" spans="1:16" s="10" customFormat="1" x14ac:dyDescent="0.25">
      <c r="A72" s="21"/>
      <c r="B72" s="24"/>
      <c r="C72" s="21" t="s">
        <v>6</v>
      </c>
      <c r="D72" s="24" t="s">
        <v>245</v>
      </c>
      <c r="E72" s="21"/>
      <c r="F72" s="24" t="s">
        <v>111</v>
      </c>
      <c r="G72" s="21" t="s">
        <v>25</v>
      </c>
      <c r="H72" s="25">
        <v>1</v>
      </c>
      <c r="I72" s="26">
        <v>0.1</v>
      </c>
      <c r="K72" s="51"/>
      <c r="L72" s="116"/>
      <c r="M72" s="51"/>
      <c r="N72" s="116"/>
      <c r="O72" s="50"/>
      <c r="P72" s="53"/>
    </row>
    <row r="73" spans="1:16" s="10" customFormat="1" x14ac:dyDescent="0.25">
      <c r="A73" s="21"/>
      <c r="B73" s="24"/>
      <c r="C73" s="21" t="s">
        <v>6</v>
      </c>
      <c r="D73" s="24" t="s">
        <v>246</v>
      </c>
      <c r="E73" s="21"/>
      <c r="F73" s="24" t="s">
        <v>112</v>
      </c>
      <c r="G73" s="21" t="s">
        <v>25</v>
      </c>
      <c r="H73" s="25">
        <v>1</v>
      </c>
      <c r="I73" s="26">
        <v>0.1</v>
      </c>
      <c r="K73" s="118"/>
      <c r="L73" s="119"/>
      <c r="M73" s="114"/>
      <c r="N73" s="116"/>
      <c r="O73" s="50"/>
      <c r="P73" s="53"/>
    </row>
    <row r="74" spans="1:16" s="10" customFormat="1" ht="46.5" customHeight="1" x14ac:dyDescent="0.25">
      <c r="A74" s="21"/>
      <c r="B74" s="24"/>
      <c r="C74" s="21" t="s">
        <v>6</v>
      </c>
      <c r="D74" s="24" t="s">
        <v>247</v>
      </c>
      <c r="E74" s="21"/>
      <c r="F74" s="150" t="s">
        <v>354</v>
      </c>
      <c r="G74" s="21" t="s">
        <v>25</v>
      </c>
      <c r="H74" s="25">
        <v>1</v>
      </c>
      <c r="I74" s="26">
        <v>0.1</v>
      </c>
      <c r="K74" s="118"/>
      <c r="L74" s="119"/>
      <c r="M74" s="114"/>
      <c r="N74" s="116"/>
      <c r="O74" s="50"/>
      <c r="P74" s="53"/>
    </row>
    <row r="75" spans="1:16" s="10" customFormat="1" ht="33.75" customHeight="1" x14ac:dyDescent="0.25">
      <c r="A75" s="21"/>
      <c r="B75" s="24"/>
      <c r="C75" s="21" t="s">
        <v>6</v>
      </c>
      <c r="D75" s="24" t="s">
        <v>248</v>
      </c>
      <c r="E75" s="21"/>
      <c r="F75" s="150" t="s">
        <v>355</v>
      </c>
      <c r="G75" s="21" t="s">
        <v>25</v>
      </c>
      <c r="H75" s="25">
        <v>1</v>
      </c>
      <c r="I75" s="26">
        <v>0.2</v>
      </c>
      <c r="K75" s="118"/>
      <c r="L75" s="119"/>
      <c r="M75" s="114"/>
      <c r="N75" s="116"/>
      <c r="O75" s="50"/>
      <c r="P75" s="53"/>
    </row>
    <row r="76" spans="1:16" s="10" customFormat="1" ht="47.25" x14ac:dyDescent="0.25">
      <c r="A76" s="21">
        <v>8</v>
      </c>
      <c r="B76" s="24" t="s">
        <v>98</v>
      </c>
      <c r="C76" s="21"/>
      <c r="D76" s="24"/>
      <c r="E76" s="21"/>
      <c r="F76" s="24"/>
      <c r="G76" s="21"/>
      <c r="H76" s="25"/>
      <c r="I76" s="26"/>
      <c r="K76" s="51"/>
      <c r="L76" s="116"/>
      <c r="M76" s="51"/>
      <c r="N76" s="116"/>
      <c r="O76" s="50"/>
      <c r="P76" s="53"/>
    </row>
    <row r="77" spans="1:16" s="10" customFormat="1" ht="31.5" x14ac:dyDescent="0.25">
      <c r="A77" s="21"/>
      <c r="B77" s="24"/>
      <c r="C77" s="21" t="s">
        <v>6</v>
      </c>
      <c r="D77" s="24" t="s">
        <v>55</v>
      </c>
      <c r="E77" s="21"/>
      <c r="F77" s="24" t="s">
        <v>356</v>
      </c>
      <c r="G77" s="21" t="s">
        <v>25</v>
      </c>
      <c r="H77" s="25">
        <v>1</v>
      </c>
      <c r="I77" s="26">
        <v>0.5</v>
      </c>
      <c r="K77" s="73"/>
      <c r="L77" s="52"/>
      <c r="M77" s="114"/>
      <c r="N77" s="52"/>
      <c r="O77" s="52"/>
      <c r="P77" s="115"/>
    </row>
    <row r="78" spans="1:16" s="10" customFormat="1" ht="32.25" customHeight="1" x14ac:dyDescent="0.25">
      <c r="A78" s="21"/>
      <c r="B78" s="24"/>
      <c r="C78" s="21" t="s">
        <v>6</v>
      </c>
      <c r="D78" s="24" t="s">
        <v>224</v>
      </c>
      <c r="E78" s="21"/>
      <c r="F78" s="24" t="s">
        <v>249</v>
      </c>
      <c r="G78" s="21" t="s">
        <v>25</v>
      </c>
      <c r="H78" s="25">
        <v>1</v>
      </c>
      <c r="I78" s="26">
        <v>0.5</v>
      </c>
      <c r="K78" s="51"/>
      <c r="L78" s="116"/>
      <c r="M78" s="117"/>
      <c r="N78" s="116"/>
      <c r="O78" s="50"/>
      <c r="P78" s="53"/>
    </row>
    <row r="79" spans="1:16" s="10" customFormat="1" x14ac:dyDescent="0.25">
      <c r="A79" s="21"/>
      <c r="B79" s="24"/>
      <c r="C79" s="21" t="s">
        <v>6</v>
      </c>
      <c r="D79" s="24" t="s">
        <v>251</v>
      </c>
      <c r="E79" s="21"/>
      <c r="F79" s="24" t="s">
        <v>250</v>
      </c>
      <c r="G79" s="21" t="s">
        <v>25</v>
      </c>
      <c r="H79" s="25">
        <v>1</v>
      </c>
      <c r="I79" s="26">
        <v>0.5</v>
      </c>
      <c r="K79" s="118"/>
      <c r="L79" s="119"/>
      <c r="M79" s="114"/>
      <c r="N79" s="116"/>
      <c r="O79" s="50"/>
      <c r="P79" s="53"/>
    </row>
    <row r="80" spans="1:16" s="10" customFormat="1" ht="63" x14ac:dyDescent="0.25">
      <c r="A80" s="21"/>
      <c r="B80" s="24"/>
      <c r="C80" s="21" t="s">
        <v>6</v>
      </c>
      <c r="D80" s="24" t="s">
        <v>113</v>
      </c>
      <c r="E80" s="21"/>
      <c r="F80" s="24" t="s">
        <v>357</v>
      </c>
      <c r="G80" s="21" t="s">
        <v>25</v>
      </c>
      <c r="H80" s="25">
        <v>1</v>
      </c>
      <c r="I80" s="26">
        <v>0.5</v>
      </c>
      <c r="K80" s="118"/>
      <c r="L80" s="119"/>
      <c r="M80" s="114"/>
      <c r="N80" s="116"/>
      <c r="O80" s="50"/>
      <c r="P80" s="53"/>
    </row>
    <row r="81" spans="1:16" s="10" customFormat="1" ht="31.5" x14ac:dyDescent="0.25">
      <c r="A81" s="21">
        <v>9</v>
      </c>
      <c r="B81" s="24" t="s">
        <v>99</v>
      </c>
      <c r="C81" s="21"/>
      <c r="D81" s="24"/>
      <c r="E81" s="21"/>
      <c r="F81" s="24"/>
      <c r="G81" s="21"/>
      <c r="H81" s="25"/>
      <c r="I81" s="26"/>
      <c r="K81" s="118"/>
      <c r="L81" s="119"/>
      <c r="M81" s="114"/>
      <c r="N81" s="116"/>
      <c r="O81" s="50"/>
      <c r="P81" s="53"/>
    </row>
    <row r="82" spans="1:16" s="10" customFormat="1" ht="48.75" customHeight="1" x14ac:dyDescent="0.25">
      <c r="A82" s="21"/>
      <c r="B82" s="24"/>
      <c r="C82" s="28" t="s">
        <v>6</v>
      </c>
      <c r="D82" s="29" t="s">
        <v>65</v>
      </c>
      <c r="E82" s="30"/>
      <c r="F82" s="29" t="s">
        <v>358</v>
      </c>
      <c r="G82" s="30" t="s">
        <v>25</v>
      </c>
      <c r="H82" s="30">
        <v>4</v>
      </c>
      <c r="I82" s="31">
        <v>0.1</v>
      </c>
      <c r="K82" s="118"/>
      <c r="L82" s="119"/>
      <c r="M82" s="114"/>
      <c r="N82" s="116"/>
      <c r="O82" s="50"/>
      <c r="P82" s="53"/>
    </row>
    <row r="83" spans="1:16" s="10" customFormat="1" ht="303" customHeight="1" x14ac:dyDescent="0.25">
      <c r="A83" s="21"/>
      <c r="B83" s="24"/>
      <c r="C83" s="21" t="s">
        <v>6</v>
      </c>
      <c r="D83" s="24" t="s">
        <v>126</v>
      </c>
      <c r="E83" s="21"/>
      <c r="F83" s="24" t="s">
        <v>295</v>
      </c>
      <c r="G83" s="21" t="s">
        <v>25</v>
      </c>
      <c r="H83" s="25">
        <v>1</v>
      </c>
      <c r="I83" s="26">
        <v>0.1</v>
      </c>
      <c r="K83" s="118"/>
      <c r="L83" s="119"/>
      <c r="M83" s="114"/>
      <c r="N83" s="116"/>
      <c r="O83" s="50"/>
      <c r="P83" s="53"/>
    </row>
    <row r="84" spans="1:16" s="10" customFormat="1" ht="55.5" customHeight="1" x14ac:dyDescent="0.25">
      <c r="A84" s="21"/>
      <c r="B84" s="24"/>
      <c r="C84" s="21" t="s">
        <v>6</v>
      </c>
      <c r="D84" s="24" t="s">
        <v>62</v>
      </c>
      <c r="E84" s="21"/>
      <c r="F84" s="24" t="s">
        <v>252</v>
      </c>
      <c r="G84" s="21" t="s">
        <v>25</v>
      </c>
      <c r="H84" s="25">
        <v>1</v>
      </c>
      <c r="I84" s="26">
        <v>0.4</v>
      </c>
      <c r="K84" s="118"/>
      <c r="L84" s="119"/>
      <c r="M84" s="114"/>
      <c r="N84" s="116"/>
      <c r="O84" s="50"/>
      <c r="P84" s="53"/>
    </row>
    <row r="85" spans="1:16" s="10" customFormat="1" ht="94.5" x14ac:dyDescent="0.25">
      <c r="A85" s="21"/>
      <c r="B85" s="24"/>
      <c r="C85" s="21" t="s">
        <v>6</v>
      </c>
      <c r="D85" s="24" t="s">
        <v>253</v>
      </c>
      <c r="E85" s="21"/>
      <c r="F85" s="24" t="s">
        <v>359</v>
      </c>
      <c r="G85" s="21" t="s">
        <v>25</v>
      </c>
      <c r="H85" s="25">
        <v>1</v>
      </c>
      <c r="I85" s="26">
        <v>0.5</v>
      </c>
      <c r="K85" s="51"/>
      <c r="L85" s="116"/>
      <c r="M85" s="114"/>
      <c r="N85" s="116"/>
      <c r="O85" s="50"/>
      <c r="P85" s="53"/>
    </row>
    <row r="86" spans="1:16" ht="31.5" x14ac:dyDescent="0.25">
      <c r="A86" s="21"/>
      <c r="B86" s="24"/>
      <c r="C86" s="21" t="s">
        <v>6</v>
      </c>
      <c r="D86" s="24" t="s">
        <v>67</v>
      </c>
      <c r="E86" s="21"/>
      <c r="F86" s="24" t="s">
        <v>360</v>
      </c>
      <c r="G86" s="21" t="s">
        <v>25</v>
      </c>
      <c r="H86" s="25">
        <v>1</v>
      </c>
      <c r="I86" s="26">
        <v>0.5</v>
      </c>
      <c r="K86" s="114"/>
      <c r="L86" s="114"/>
      <c r="M86" s="114"/>
      <c r="N86" s="114"/>
      <c r="O86" s="114"/>
      <c r="P86" s="114"/>
    </row>
    <row r="87" spans="1:16" ht="31.5" x14ac:dyDescent="0.25">
      <c r="A87" s="21"/>
      <c r="B87" s="24"/>
      <c r="C87" s="21" t="s">
        <v>6</v>
      </c>
      <c r="D87" s="24" t="s">
        <v>100</v>
      </c>
      <c r="E87" s="21"/>
      <c r="F87" s="24" t="s">
        <v>361</v>
      </c>
      <c r="G87" s="21" t="s">
        <v>25</v>
      </c>
      <c r="H87" s="25">
        <v>1</v>
      </c>
      <c r="I87" s="26">
        <v>0.5</v>
      </c>
      <c r="K87" s="114"/>
      <c r="L87" s="114"/>
      <c r="M87" s="114"/>
      <c r="N87" s="114"/>
      <c r="O87" s="114"/>
      <c r="P87" s="114"/>
    </row>
    <row r="88" spans="1:16" s="10" customFormat="1" ht="31.5" x14ac:dyDescent="0.25">
      <c r="A88" s="21"/>
      <c r="B88" s="24"/>
      <c r="C88" s="21" t="s">
        <v>6</v>
      </c>
      <c r="D88" s="24" t="s">
        <v>114</v>
      </c>
      <c r="E88" s="21"/>
      <c r="F88" s="24" t="s">
        <v>115</v>
      </c>
      <c r="G88" s="21" t="s">
        <v>25</v>
      </c>
      <c r="H88" s="25">
        <v>1</v>
      </c>
      <c r="I88" s="26">
        <v>0.1</v>
      </c>
      <c r="K88" s="114"/>
      <c r="L88" s="114"/>
      <c r="M88" s="114"/>
      <c r="N88" s="114"/>
      <c r="O88" s="114"/>
      <c r="P88" s="114"/>
    </row>
    <row r="89" spans="1:16" ht="27" customHeight="1" x14ac:dyDescent="0.25">
      <c r="A89" s="21"/>
      <c r="B89" s="24"/>
      <c r="C89" s="21" t="s">
        <v>6</v>
      </c>
      <c r="D89" s="24" t="s">
        <v>254</v>
      </c>
      <c r="E89" s="21"/>
      <c r="F89" s="24" t="s">
        <v>362</v>
      </c>
      <c r="G89" s="21" t="s">
        <v>25</v>
      </c>
      <c r="H89" s="25">
        <v>1</v>
      </c>
      <c r="I89" s="26">
        <v>0.1</v>
      </c>
      <c r="K89" s="114"/>
      <c r="L89" s="114"/>
      <c r="M89" s="114"/>
      <c r="N89" s="114"/>
      <c r="O89" s="114"/>
      <c r="P89" s="114"/>
    </row>
    <row r="90" spans="1:16" ht="59.25" customHeight="1" x14ac:dyDescent="0.25">
      <c r="A90" s="21"/>
      <c r="B90" s="24"/>
      <c r="C90" s="21" t="s">
        <v>6</v>
      </c>
      <c r="D90" s="24" t="s">
        <v>54</v>
      </c>
      <c r="E90" s="21"/>
      <c r="F90" s="24" t="s">
        <v>64</v>
      </c>
      <c r="G90" s="21" t="s">
        <v>25</v>
      </c>
      <c r="H90" s="25">
        <v>1</v>
      </c>
      <c r="I90" s="26">
        <v>1</v>
      </c>
      <c r="K90" s="114"/>
      <c r="L90" s="114"/>
      <c r="M90" s="114"/>
      <c r="N90" s="114"/>
      <c r="O90" s="114"/>
      <c r="P90" s="114"/>
    </row>
    <row r="91" spans="1:16" x14ac:dyDescent="0.25">
      <c r="A91" s="157"/>
      <c r="B91" s="158"/>
      <c r="C91" s="157"/>
      <c r="D91" s="158"/>
      <c r="E91" s="157"/>
      <c r="F91" s="158"/>
      <c r="G91" s="158"/>
      <c r="H91" s="157"/>
      <c r="I91" s="159"/>
      <c r="K91" s="114"/>
      <c r="L91" s="114"/>
      <c r="M91" s="114"/>
      <c r="N91" s="114"/>
      <c r="O91" s="114"/>
      <c r="P91" s="114"/>
    </row>
    <row r="92" spans="1:16" s="3" customFormat="1" ht="18.75" x14ac:dyDescent="0.3">
      <c r="A92" s="32" t="s">
        <v>10</v>
      </c>
      <c r="B92" s="33" t="s">
        <v>21</v>
      </c>
      <c r="C92" s="32"/>
      <c r="D92" s="33"/>
      <c r="E92" s="32"/>
      <c r="F92" s="33"/>
      <c r="G92" s="33"/>
      <c r="H92" s="32"/>
      <c r="I92" s="34">
        <f>SUM(I94:I115)</f>
        <v>15</v>
      </c>
      <c r="K92" s="132"/>
      <c r="L92" s="132"/>
      <c r="M92" s="132"/>
      <c r="N92" s="132"/>
      <c r="O92" s="132"/>
      <c r="P92" s="132"/>
    </row>
    <row r="93" spans="1:16" s="3" customFormat="1" ht="18.75" x14ac:dyDescent="0.3">
      <c r="A93" s="35"/>
      <c r="B93" s="36"/>
      <c r="C93" s="35"/>
      <c r="D93" s="36"/>
      <c r="E93" s="35"/>
      <c r="F93" s="36"/>
      <c r="G93" s="36"/>
      <c r="H93" s="35"/>
      <c r="I93" s="37"/>
      <c r="K93" s="132"/>
      <c r="L93" s="132"/>
      <c r="M93" s="132"/>
      <c r="N93" s="132"/>
      <c r="O93" s="132"/>
      <c r="P93" s="132"/>
    </row>
    <row r="94" spans="1:16" x14ac:dyDescent="0.25">
      <c r="A94" s="25">
        <v>1</v>
      </c>
      <c r="B94" s="22" t="s">
        <v>20</v>
      </c>
      <c r="C94" s="27"/>
      <c r="D94" s="38"/>
      <c r="E94" s="38"/>
      <c r="F94" s="38"/>
      <c r="G94" s="38"/>
      <c r="H94" s="27"/>
      <c r="I94" s="103"/>
      <c r="K94" s="114"/>
      <c r="L94" s="114"/>
      <c r="M94" s="114"/>
      <c r="N94" s="114"/>
      <c r="O94" s="114"/>
      <c r="P94" s="114"/>
    </row>
    <row r="95" spans="1:16" s="10" customFormat="1" ht="31.5" x14ac:dyDescent="0.25">
      <c r="A95" s="25"/>
      <c r="B95" s="24"/>
      <c r="C95" s="25" t="s">
        <v>6</v>
      </c>
      <c r="D95" s="39" t="s">
        <v>116</v>
      </c>
      <c r="E95" s="39"/>
      <c r="F95" s="160" t="s">
        <v>255</v>
      </c>
      <c r="G95" s="21" t="s">
        <v>25</v>
      </c>
      <c r="H95" s="25">
        <v>4</v>
      </c>
      <c r="I95" s="26">
        <v>0.5</v>
      </c>
      <c r="K95" s="114"/>
      <c r="L95" s="114"/>
      <c r="M95" s="114"/>
      <c r="N95" s="114"/>
      <c r="O95" s="114"/>
      <c r="P95" s="114"/>
    </row>
    <row r="96" spans="1:16" ht="63" x14ac:dyDescent="0.25">
      <c r="A96" s="25"/>
      <c r="B96" s="24"/>
      <c r="C96" s="25" t="s">
        <v>6</v>
      </c>
      <c r="D96" s="24" t="s">
        <v>26</v>
      </c>
      <c r="E96" s="25"/>
      <c r="F96" s="24" t="s">
        <v>278</v>
      </c>
      <c r="G96" s="21" t="s">
        <v>25</v>
      </c>
      <c r="H96" s="25">
        <v>2</v>
      </c>
      <c r="I96" s="26">
        <v>0.5</v>
      </c>
      <c r="K96" s="114"/>
      <c r="L96" s="114"/>
      <c r="M96" s="114"/>
      <c r="N96" s="114"/>
      <c r="O96" s="114"/>
      <c r="P96" s="114"/>
    </row>
    <row r="97" spans="1:16" ht="47.25" x14ac:dyDescent="0.25">
      <c r="A97" s="25"/>
      <c r="B97" s="24"/>
      <c r="C97" s="25" t="s">
        <v>6</v>
      </c>
      <c r="D97" s="24" t="s">
        <v>27</v>
      </c>
      <c r="E97" s="25"/>
      <c r="F97" s="161" t="s">
        <v>313</v>
      </c>
      <c r="G97" s="21" t="s">
        <v>25</v>
      </c>
      <c r="H97" s="25">
        <v>2</v>
      </c>
      <c r="I97" s="26">
        <v>0.5</v>
      </c>
      <c r="K97" s="114"/>
      <c r="L97" s="114"/>
      <c r="M97" s="114"/>
      <c r="N97" s="114"/>
      <c r="O97" s="114"/>
      <c r="P97" s="114"/>
    </row>
    <row r="98" spans="1:16" s="10" customFormat="1" ht="31.5" x14ac:dyDescent="0.25">
      <c r="A98" s="25"/>
      <c r="B98" s="24"/>
      <c r="C98" s="25" t="s">
        <v>6</v>
      </c>
      <c r="D98" s="24" t="s">
        <v>256</v>
      </c>
      <c r="E98" s="25"/>
      <c r="F98" s="24" t="s">
        <v>231</v>
      </c>
      <c r="G98" s="21" t="s">
        <v>25</v>
      </c>
      <c r="H98" s="25">
        <v>2</v>
      </c>
      <c r="I98" s="26">
        <v>0.5</v>
      </c>
      <c r="K98" s="114"/>
      <c r="L98" s="114"/>
      <c r="M98" s="114"/>
      <c r="N98" s="114"/>
      <c r="O98" s="114"/>
      <c r="P98" s="114"/>
    </row>
    <row r="99" spans="1:16" ht="31.5" x14ac:dyDescent="0.25">
      <c r="A99" s="25">
        <v>2</v>
      </c>
      <c r="B99" s="24" t="s">
        <v>132</v>
      </c>
      <c r="C99" s="25"/>
      <c r="D99" s="24"/>
      <c r="E99" s="25"/>
      <c r="F99" s="24"/>
      <c r="G99" s="21"/>
      <c r="H99" s="25"/>
      <c r="I99" s="26"/>
      <c r="K99" s="114"/>
      <c r="L99" s="114"/>
      <c r="M99" s="114"/>
      <c r="N99" s="114"/>
      <c r="O99" s="114"/>
      <c r="P99" s="114"/>
    </row>
    <row r="100" spans="1:16" ht="63" x14ac:dyDescent="0.25">
      <c r="A100" s="25"/>
      <c r="B100" s="24"/>
      <c r="C100" s="25" t="s">
        <v>6</v>
      </c>
      <c r="D100" s="24" t="s">
        <v>127</v>
      </c>
      <c r="E100" s="25"/>
      <c r="F100" s="24" t="s">
        <v>363</v>
      </c>
      <c r="G100" s="21" t="s">
        <v>25</v>
      </c>
      <c r="H100" s="25">
        <v>1</v>
      </c>
      <c r="I100" s="26">
        <v>1</v>
      </c>
      <c r="K100" s="114"/>
      <c r="L100" s="114"/>
      <c r="M100" s="114"/>
      <c r="N100" s="114"/>
      <c r="O100" s="114"/>
      <c r="P100" s="114"/>
    </row>
    <row r="101" spans="1:16" ht="157.5" x14ac:dyDescent="0.25">
      <c r="A101" s="25"/>
      <c r="B101" s="24"/>
      <c r="C101" s="25" t="s">
        <v>6</v>
      </c>
      <c r="D101" s="24" t="s">
        <v>42</v>
      </c>
      <c r="E101" s="25"/>
      <c r="F101" s="161" t="s">
        <v>364</v>
      </c>
      <c r="G101" s="21" t="s">
        <v>25</v>
      </c>
      <c r="H101" s="25">
        <v>1</v>
      </c>
      <c r="I101" s="26">
        <v>0.5</v>
      </c>
      <c r="K101" s="114"/>
      <c r="L101" s="114"/>
      <c r="M101" s="114"/>
      <c r="N101" s="114"/>
      <c r="O101" s="114"/>
      <c r="P101" s="114"/>
    </row>
    <row r="102" spans="1:16" ht="82.5" customHeight="1" x14ac:dyDescent="0.25">
      <c r="A102" s="25"/>
      <c r="B102" s="24"/>
      <c r="C102" s="25" t="s">
        <v>6</v>
      </c>
      <c r="D102" s="39" t="s">
        <v>73</v>
      </c>
      <c r="E102" s="39"/>
      <c r="F102" s="24" t="s">
        <v>281</v>
      </c>
      <c r="G102" s="25" t="s">
        <v>25</v>
      </c>
      <c r="H102" s="25">
        <v>1</v>
      </c>
      <c r="I102" s="162">
        <v>1</v>
      </c>
      <c r="K102" s="114"/>
      <c r="L102" s="114"/>
      <c r="M102" s="114"/>
      <c r="N102" s="114"/>
      <c r="O102" s="114"/>
      <c r="P102" s="114"/>
    </row>
    <row r="103" spans="1:16" ht="89.25" customHeight="1" x14ac:dyDescent="0.25">
      <c r="A103" s="25"/>
      <c r="B103" s="24"/>
      <c r="C103" s="25" t="s">
        <v>6</v>
      </c>
      <c r="D103" s="24" t="s">
        <v>74</v>
      </c>
      <c r="E103" s="21"/>
      <c r="F103" s="24" t="s">
        <v>296</v>
      </c>
      <c r="G103" s="21" t="s">
        <v>25</v>
      </c>
      <c r="H103" s="25">
        <v>1</v>
      </c>
      <c r="I103" s="162">
        <v>1</v>
      </c>
      <c r="K103" s="114"/>
      <c r="L103" s="114"/>
      <c r="M103" s="114"/>
      <c r="N103" s="114"/>
      <c r="O103" s="114"/>
      <c r="P103" s="114"/>
    </row>
    <row r="104" spans="1:16" ht="409.5" x14ac:dyDescent="0.25">
      <c r="A104" s="25"/>
      <c r="B104" s="24"/>
      <c r="C104" s="25" t="s">
        <v>6</v>
      </c>
      <c r="D104" s="24" t="s">
        <v>30</v>
      </c>
      <c r="E104" s="21"/>
      <c r="F104" s="153" t="s">
        <v>324</v>
      </c>
      <c r="G104" s="21" t="s">
        <v>25</v>
      </c>
      <c r="H104" s="25">
        <v>1</v>
      </c>
      <c r="I104" s="162">
        <v>1</v>
      </c>
      <c r="K104" s="114"/>
      <c r="L104" s="114"/>
      <c r="M104" s="114"/>
      <c r="N104" s="114"/>
      <c r="O104" s="114"/>
      <c r="P104" s="114"/>
    </row>
    <row r="105" spans="1:16" ht="141.75" x14ac:dyDescent="0.25">
      <c r="A105" s="25"/>
      <c r="B105" s="24"/>
      <c r="C105" s="25" t="s">
        <v>6</v>
      </c>
      <c r="D105" s="24" t="s">
        <v>48</v>
      </c>
      <c r="E105" s="21"/>
      <c r="F105" s="152" t="s">
        <v>297</v>
      </c>
      <c r="G105" s="21" t="s">
        <v>25</v>
      </c>
      <c r="H105" s="25">
        <v>1</v>
      </c>
      <c r="I105" s="26">
        <v>0.5</v>
      </c>
      <c r="K105" s="114"/>
      <c r="L105" s="114"/>
      <c r="M105" s="114"/>
      <c r="N105" s="114"/>
      <c r="O105" s="114"/>
      <c r="P105" s="114"/>
    </row>
    <row r="106" spans="1:16" s="10" customFormat="1" ht="120" customHeight="1" x14ac:dyDescent="0.25">
      <c r="A106" s="25"/>
      <c r="B106" s="24"/>
      <c r="C106" s="40" t="s">
        <v>6</v>
      </c>
      <c r="D106" s="41" t="s">
        <v>131</v>
      </c>
      <c r="E106" s="40"/>
      <c r="F106" s="105" t="s">
        <v>390</v>
      </c>
      <c r="G106" s="21" t="s">
        <v>25</v>
      </c>
      <c r="H106" s="25">
        <v>1</v>
      </c>
      <c r="I106" s="162">
        <v>1</v>
      </c>
      <c r="K106" s="114"/>
      <c r="L106" s="114"/>
      <c r="M106" s="114"/>
      <c r="N106" s="114"/>
      <c r="O106" s="114"/>
      <c r="P106" s="114"/>
    </row>
    <row r="107" spans="1:16" s="10" customFormat="1" ht="31.5" x14ac:dyDescent="0.25">
      <c r="A107" s="25">
        <v>3</v>
      </c>
      <c r="B107" s="24" t="s">
        <v>56</v>
      </c>
      <c r="C107" s="42"/>
      <c r="D107" s="41"/>
      <c r="E107" s="42"/>
      <c r="F107" s="41"/>
      <c r="G107" s="40"/>
      <c r="H107" s="25"/>
      <c r="I107" s="43"/>
      <c r="K107" s="114"/>
      <c r="L107" s="114"/>
      <c r="M107" s="114"/>
      <c r="N107" s="114"/>
      <c r="O107" s="114"/>
      <c r="P107" s="114"/>
    </row>
    <row r="108" spans="1:16" ht="409.5" x14ac:dyDescent="0.25">
      <c r="A108" s="25"/>
      <c r="B108" s="24"/>
      <c r="C108" s="25" t="s">
        <v>6</v>
      </c>
      <c r="D108" s="24" t="s">
        <v>57</v>
      </c>
      <c r="E108" s="25"/>
      <c r="F108" s="24" t="s">
        <v>298</v>
      </c>
      <c r="G108" s="21" t="s">
        <v>25</v>
      </c>
      <c r="H108" s="25">
        <v>2</v>
      </c>
      <c r="I108" s="162">
        <v>1</v>
      </c>
      <c r="K108" s="114"/>
      <c r="L108" s="114"/>
      <c r="M108" s="114"/>
      <c r="N108" s="114"/>
      <c r="O108" s="114"/>
      <c r="P108" s="114"/>
    </row>
    <row r="109" spans="1:16" ht="345" customHeight="1" x14ac:dyDescent="0.25">
      <c r="A109" s="25"/>
      <c r="B109" s="24"/>
      <c r="C109" s="25" t="s">
        <v>6</v>
      </c>
      <c r="D109" s="106" t="s">
        <v>257</v>
      </c>
      <c r="E109" s="25"/>
      <c r="F109" s="24" t="s">
        <v>299</v>
      </c>
      <c r="G109" s="21" t="s">
        <v>25</v>
      </c>
      <c r="H109" s="25">
        <v>2</v>
      </c>
      <c r="I109" s="162">
        <v>1</v>
      </c>
      <c r="K109" s="114"/>
      <c r="L109" s="114"/>
      <c r="M109" s="114"/>
      <c r="N109" s="114"/>
      <c r="O109" s="114"/>
      <c r="P109" s="114"/>
    </row>
    <row r="110" spans="1:16" ht="409.5" x14ac:dyDescent="0.25">
      <c r="A110" s="44"/>
      <c r="B110" s="45"/>
      <c r="C110" s="30" t="s">
        <v>6</v>
      </c>
      <c r="D110" s="46" t="s">
        <v>128</v>
      </c>
      <c r="E110" s="30"/>
      <c r="F110" s="46" t="s">
        <v>300</v>
      </c>
      <c r="G110" s="30" t="s">
        <v>25</v>
      </c>
      <c r="H110" s="30">
        <v>6</v>
      </c>
      <c r="I110" s="162">
        <v>1</v>
      </c>
      <c r="K110" s="114"/>
      <c r="L110" s="114"/>
      <c r="M110" s="114"/>
      <c r="N110" s="114"/>
      <c r="O110" s="114"/>
      <c r="P110" s="114"/>
    </row>
    <row r="111" spans="1:16" s="10" customFormat="1" ht="409.5" x14ac:dyDescent="0.25">
      <c r="A111" s="44"/>
      <c r="B111" s="47"/>
      <c r="C111" s="30" t="s">
        <v>6</v>
      </c>
      <c r="D111" s="46" t="s">
        <v>129</v>
      </c>
      <c r="E111" s="30"/>
      <c r="F111" s="46" t="s">
        <v>301</v>
      </c>
      <c r="G111" s="30" t="s">
        <v>25</v>
      </c>
      <c r="H111" s="30">
        <v>6</v>
      </c>
      <c r="I111" s="162">
        <v>1</v>
      </c>
      <c r="K111" s="114"/>
      <c r="L111" s="114"/>
      <c r="M111" s="114"/>
      <c r="N111" s="114"/>
      <c r="O111" s="114"/>
      <c r="P111" s="114"/>
    </row>
    <row r="112" spans="1:16" s="10" customFormat="1" ht="31.5" x14ac:dyDescent="0.25">
      <c r="A112" s="44">
        <v>4</v>
      </c>
      <c r="B112" s="47" t="s">
        <v>133</v>
      </c>
      <c r="C112" s="25"/>
      <c r="D112" s="24"/>
      <c r="E112" s="25"/>
      <c r="F112" s="24"/>
      <c r="G112" s="21"/>
      <c r="H112" s="25"/>
      <c r="I112" s="26"/>
      <c r="K112" s="114"/>
      <c r="L112" s="114"/>
      <c r="M112" s="114"/>
      <c r="N112" s="114"/>
      <c r="O112" s="114"/>
      <c r="P112" s="114"/>
    </row>
    <row r="113" spans="1:16" s="10" customFormat="1" ht="204.75" x14ac:dyDescent="0.25">
      <c r="A113" s="44"/>
      <c r="B113" s="47"/>
      <c r="C113" s="25" t="s">
        <v>6</v>
      </c>
      <c r="D113" s="24" t="s">
        <v>130</v>
      </c>
      <c r="E113" s="25"/>
      <c r="F113" s="24" t="s">
        <v>302</v>
      </c>
      <c r="G113" s="30" t="s">
        <v>25</v>
      </c>
      <c r="H113" s="30">
        <v>2</v>
      </c>
      <c r="I113" s="162">
        <v>1</v>
      </c>
      <c r="K113" s="114"/>
      <c r="L113" s="114"/>
      <c r="M113" s="114"/>
      <c r="N113" s="114"/>
      <c r="O113" s="114"/>
      <c r="P113" s="114"/>
    </row>
    <row r="114" spans="1:16" s="10" customFormat="1" ht="255" customHeight="1" x14ac:dyDescent="0.25">
      <c r="A114" s="44"/>
      <c r="B114" s="47"/>
      <c r="C114" s="40" t="s">
        <v>6</v>
      </c>
      <c r="D114" s="41" t="s">
        <v>135</v>
      </c>
      <c r="E114" s="21"/>
      <c r="F114" s="41" t="s">
        <v>303</v>
      </c>
      <c r="G114" s="40" t="s">
        <v>25</v>
      </c>
      <c r="H114" s="25">
        <v>2</v>
      </c>
      <c r="I114" s="162">
        <v>1</v>
      </c>
      <c r="K114" s="114"/>
      <c r="L114" s="114"/>
      <c r="M114" s="114"/>
      <c r="N114" s="114"/>
      <c r="O114" s="114"/>
      <c r="P114" s="114"/>
    </row>
    <row r="115" spans="1:16" s="10" customFormat="1" ht="47.25" x14ac:dyDescent="0.25">
      <c r="A115" s="44"/>
      <c r="B115" s="47"/>
      <c r="C115" s="25" t="s">
        <v>6</v>
      </c>
      <c r="D115" s="24" t="s">
        <v>134</v>
      </c>
      <c r="E115" s="25"/>
      <c r="F115" s="24" t="s">
        <v>365</v>
      </c>
      <c r="G115" s="30" t="s">
        <v>25</v>
      </c>
      <c r="H115" s="30">
        <v>2</v>
      </c>
      <c r="I115" s="26">
        <v>1</v>
      </c>
    </row>
    <row r="116" spans="1:16" s="10" customFormat="1" ht="21.75" customHeight="1" x14ac:dyDescent="0.25">
      <c r="A116" s="48"/>
      <c r="B116" s="49"/>
      <c r="C116" s="50"/>
      <c r="D116" s="51"/>
      <c r="E116" s="50"/>
      <c r="F116" s="51"/>
      <c r="G116" s="52"/>
      <c r="H116" s="52"/>
      <c r="I116" s="53"/>
    </row>
    <row r="117" spans="1:16" s="10" customFormat="1" ht="36.75" customHeight="1" x14ac:dyDescent="0.25">
      <c r="A117" s="163" t="s">
        <v>136</v>
      </c>
      <c r="B117" s="54" t="s">
        <v>137</v>
      </c>
      <c r="C117" s="163"/>
      <c r="D117" s="164"/>
      <c r="E117" s="163"/>
      <c r="F117" s="164"/>
      <c r="G117" s="164"/>
      <c r="H117" s="163"/>
      <c r="I117" s="165">
        <v>15</v>
      </c>
    </row>
    <row r="118" spans="1:16" s="10" customFormat="1" ht="16.5" customHeight="1" x14ac:dyDescent="0.25">
      <c r="A118" s="35"/>
      <c r="B118" s="55"/>
      <c r="C118" s="35"/>
      <c r="D118" s="36"/>
      <c r="E118" s="35"/>
      <c r="F118" s="36"/>
      <c r="G118" s="36"/>
      <c r="H118" s="35"/>
      <c r="I118" s="37"/>
    </row>
    <row r="119" spans="1:16" s="10" customFormat="1" x14ac:dyDescent="0.25">
      <c r="A119" s="25">
        <v>1</v>
      </c>
      <c r="B119" s="106" t="s">
        <v>20</v>
      </c>
      <c r="C119" s="44"/>
      <c r="D119" s="46"/>
      <c r="E119" s="56" t="s">
        <v>33</v>
      </c>
      <c r="F119" s="46" t="s">
        <v>33</v>
      </c>
      <c r="G119" s="44"/>
      <c r="H119" s="44"/>
      <c r="I119" s="57"/>
    </row>
    <row r="120" spans="1:16" s="10" customFormat="1" ht="78.75" x14ac:dyDescent="0.25">
      <c r="A120" s="25"/>
      <c r="B120" s="24"/>
      <c r="C120" s="44" t="s">
        <v>6</v>
      </c>
      <c r="D120" s="46" t="s">
        <v>26</v>
      </c>
      <c r="E120" s="56"/>
      <c r="F120" s="24" t="s">
        <v>325</v>
      </c>
      <c r="G120" s="44" t="s">
        <v>25</v>
      </c>
      <c r="H120" s="44">
        <v>3</v>
      </c>
      <c r="I120" s="166">
        <v>0.1</v>
      </c>
    </row>
    <row r="121" spans="1:16" ht="47.25" x14ac:dyDescent="0.25">
      <c r="A121" s="44"/>
      <c r="B121" s="45"/>
      <c r="C121" s="44" t="s">
        <v>6</v>
      </c>
      <c r="D121" s="46" t="s">
        <v>27</v>
      </c>
      <c r="E121" s="56"/>
      <c r="F121" s="46" t="s">
        <v>313</v>
      </c>
      <c r="G121" s="44" t="s">
        <v>25</v>
      </c>
      <c r="H121" s="44">
        <v>3</v>
      </c>
      <c r="I121" s="166">
        <v>0.1</v>
      </c>
    </row>
    <row r="122" spans="1:16" ht="78.75" x14ac:dyDescent="0.25">
      <c r="A122" s="44"/>
      <c r="B122" s="45"/>
      <c r="C122" s="44" t="s">
        <v>6</v>
      </c>
      <c r="D122" s="46" t="s">
        <v>186</v>
      </c>
      <c r="E122" s="56"/>
      <c r="F122" s="24" t="s">
        <v>314</v>
      </c>
      <c r="G122" s="44" t="s">
        <v>25</v>
      </c>
      <c r="H122" s="44">
        <v>3</v>
      </c>
      <c r="I122" s="166">
        <v>0.1</v>
      </c>
    </row>
    <row r="123" spans="1:16" ht="78.75" x14ac:dyDescent="0.25">
      <c r="A123" s="44"/>
      <c r="B123" s="45"/>
      <c r="C123" s="44" t="s">
        <v>6</v>
      </c>
      <c r="D123" s="46" t="s">
        <v>47</v>
      </c>
      <c r="E123" s="56"/>
      <c r="F123" s="149" t="s">
        <v>326</v>
      </c>
      <c r="G123" s="44" t="s">
        <v>25</v>
      </c>
      <c r="H123" s="44">
        <v>4</v>
      </c>
      <c r="I123" s="166">
        <v>0.2</v>
      </c>
    </row>
    <row r="124" spans="1:16" s="10" customFormat="1" ht="31.5" x14ac:dyDescent="0.25">
      <c r="A124" s="44">
        <v>2</v>
      </c>
      <c r="B124" s="47" t="s">
        <v>138</v>
      </c>
      <c r="C124" s="44"/>
      <c r="D124" s="46"/>
      <c r="E124" s="56"/>
      <c r="F124" s="46"/>
      <c r="G124" s="44"/>
      <c r="H124" s="44"/>
      <c r="I124" s="166"/>
    </row>
    <row r="125" spans="1:16" s="10" customFormat="1" x14ac:dyDescent="0.25">
      <c r="A125" s="44"/>
      <c r="B125" s="45"/>
      <c r="C125" s="44" t="s">
        <v>6</v>
      </c>
      <c r="D125" s="46" t="s">
        <v>28</v>
      </c>
      <c r="E125" s="56"/>
      <c r="F125" s="46" t="s">
        <v>139</v>
      </c>
      <c r="G125" s="44"/>
      <c r="H125" s="44"/>
      <c r="I125" s="57"/>
    </row>
    <row r="126" spans="1:16" s="10" customFormat="1" x14ac:dyDescent="0.25">
      <c r="A126" s="44"/>
      <c r="B126" s="45"/>
      <c r="C126" s="44"/>
      <c r="D126" s="46"/>
      <c r="E126" s="56"/>
      <c r="F126" s="46" t="s">
        <v>327</v>
      </c>
      <c r="G126" s="44" t="s">
        <v>25</v>
      </c>
      <c r="H126" s="44">
        <v>1</v>
      </c>
      <c r="I126" s="57">
        <v>0.1</v>
      </c>
    </row>
    <row r="127" spans="1:16" s="10" customFormat="1" x14ac:dyDescent="0.25">
      <c r="A127" s="44"/>
      <c r="B127" s="45"/>
      <c r="C127" s="44"/>
      <c r="D127" s="46"/>
      <c r="E127" s="56"/>
      <c r="F127" s="46" t="s">
        <v>328</v>
      </c>
      <c r="G127" s="44" t="s">
        <v>25</v>
      </c>
      <c r="H127" s="44">
        <v>1</v>
      </c>
      <c r="I127" s="57">
        <v>0.1</v>
      </c>
    </row>
    <row r="128" spans="1:16" s="10" customFormat="1" x14ac:dyDescent="0.25">
      <c r="A128" s="44"/>
      <c r="B128" s="45"/>
      <c r="C128" s="44"/>
      <c r="D128" s="46"/>
      <c r="E128" s="56"/>
      <c r="F128" s="46" t="s">
        <v>329</v>
      </c>
      <c r="G128" s="44" t="s">
        <v>25</v>
      </c>
      <c r="H128" s="44">
        <v>1</v>
      </c>
      <c r="I128" s="57">
        <v>0.1</v>
      </c>
    </row>
    <row r="129" spans="1:9" s="10" customFormat="1" ht="32.25" customHeight="1" x14ac:dyDescent="0.25">
      <c r="A129" s="44"/>
      <c r="B129" s="45"/>
      <c r="C129" s="44"/>
      <c r="D129" s="46"/>
      <c r="E129" s="56"/>
      <c r="F129" s="46" t="s">
        <v>330</v>
      </c>
      <c r="G129" s="44" t="s">
        <v>25</v>
      </c>
      <c r="H129" s="44">
        <v>1</v>
      </c>
      <c r="I129" s="57">
        <v>0.1</v>
      </c>
    </row>
    <row r="130" spans="1:9" s="10" customFormat="1" x14ac:dyDescent="0.25">
      <c r="A130" s="44"/>
      <c r="B130" s="45"/>
      <c r="C130" s="44"/>
      <c r="D130" s="46"/>
      <c r="E130" s="56"/>
      <c r="F130" s="46" t="s">
        <v>331</v>
      </c>
      <c r="G130" s="44" t="s">
        <v>25</v>
      </c>
      <c r="H130" s="44">
        <v>1</v>
      </c>
      <c r="I130" s="57">
        <v>0.1</v>
      </c>
    </row>
    <row r="131" spans="1:9" s="10" customFormat="1" x14ac:dyDescent="0.25">
      <c r="A131" s="44"/>
      <c r="B131" s="45"/>
      <c r="C131" s="44" t="s">
        <v>6</v>
      </c>
      <c r="D131" s="46" t="s">
        <v>29</v>
      </c>
      <c r="E131" s="56"/>
      <c r="F131" s="46" t="s">
        <v>187</v>
      </c>
      <c r="G131" s="44"/>
      <c r="H131" s="44"/>
      <c r="I131" s="166"/>
    </row>
    <row r="132" spans="1:9" s="10" customFormat="1" ht="31.5" x14ac:dyDescent="0.25">
      <c r="A132" s="44"/>
      <c r="B132" s="45"/>
      <c r="C132" s="44"/>
      <c r="D132" s="46"/>
      <c r="E132" s="56"/>
      <c r="F132" s="46" t="s">
        <v>332</v>
      </c>
      <c r="G132" s="44" t="s">
        <v>25</v>
      </c>
      <c r="H132" s="44">
        <v>1</v>
      </c>
      <c r="I132" s="166">
        <v>0.2</v>
      </c>
    </row>
    <row r="133" spans="1:9" s="10" customFormat="1" x14ac:dyDescent="0.25">
      <c r="A133" s="44"/>
      <c r="B133" s="45"/>
      <c r="C133" s="44"/>
      <c r="D133" s="46"/>
      <c r="E133" s="56"/>
      <c r="F133" s="46" t="s">
        <v>333</v>
      </c>
      <c r="G133" s="44" t="s">
        <v>25</v>
      </c>
      <c r="H133" s="44">
        <v>1</v>
      </c>
      <c r="I133" s="166">
        <v>0.2</v>
      </c>
    </row>
    <row r="134" spans="1:9" s="10" customFormat="1" ht="31.5" x14ac:dyDescent="0.25">
      <c r="A134" s="44"/>
      <c r="B134" s="45"/>
      <c r="C134" s="44" t="s">
        <v>6</v>
      </c>
      <c r="D134" s="46" t="s">
        <v>53</v>
      </c>
      <c r="E134" s="56"/>
      <c r="F134" s="46" t="s">
        <v>304</v>
      </c>
      <c r="G134" s="44" t="s">
        <v>25</v>
      </c>
      <c r="H134" s="44">
        <v>1</v>
      </c>
      <c r="I134" s="166">
        <v>0.1</v>
      </c>
    </row>
    <row r="135" spans="1:9" s="10" customFormat="1" ht="37.5" customHeight="1" x14ac:dyDescent="0.25">
      <c r="A135" s="44"/>
      <c r="B135" s="45"/>
      <c r="C135" s="44"/>
      <c r="D135" s="46"/>
      <c r="E135" s="56"/>
      <c r="F135" s="46" t="s">
        <v>334</v>
      </c>
      <c r="G135" s="44" t="s">
        <v>25</v>
      </c>
      <c r="H135" s="44">
        <v>1</v>
      </c>
      <c r="I135" s="166">
        <v>0.1</v>
      </c>
    </row>
    <row r="136" spans="1:9" s="10" customFormat="1" ht="23.25" customHeight="1" x14ac:dyDescent="0.25">
      <c r="A136" s="44"/>
      <c r="B136" s="45"/>
      <c r="C136" s="44"/>
      <c r="D136" s="46"/>
      <c r="E136" s="56"/>
      <c r="F136" s="46" t="s">
        <v>335</v>
      </c>
      <c r="G136" s="44" t="s">
        <v>25</v>
      </c>
      <c r="H136" s="44">
        <v>1</v>
      </c>
      <c r="I136" s="166">
        <v>0.1</v>
      </c>
    </row>
    <row r="137" spans="1:9" s="10" customFormat="1" ht="31.5" x14ac:dyDescent="0.25">
      <c r="A137" s="44"/>
      <c r="B137" s="45"/>
      <c r="C137" s="44"/>
      <c r="D137" s="46"/>
      <c r="E137" s="56"/>
      <c r="F137" s="46" t="s">
        <v>336</v>
      </c>
      <c r="G137" s="44" t="s">
        <v>25</v>
      </c>
      <c r="H137" s="44">
        <v>1</v>
      </c>
      <c r="I137" s="166">
        <v>0.1</v>
      </c>
    </row>
    <row r="138" spans="1:9" ht="63" x14ac:dyDescent="0.25">
      <c r="A138" s="44"/>
      <c r="B138" s="45"/>
      <c r="C138" s="44" t="s">
        <v>6</v>
      </c>
      <c r="D138" s="46" t="s">
        <v>188</v>
      </c>
      <c r="E138" s="56"/>
      <c r="F138" s="46" t="s">
        <v>337</v>
      </c>
      <c r="G138" s="44" t="s">
        <v>25</v>
      </c>
      <c r="H138" s="44">
        <v>1</v>
      </c>
      <c r="I138" s="166">
        <v>0.3</v>
      </c>
    </row>
    <row r="139" spans="1:9" ht="141.75" x14ac:dyDescent="0.25">
      <c r="A139" s="44"/>
      <c r="B139" s="45"/>
      <c r="C139" s="44" t="s">
        <v>6</v>
      </c>
      <c r="D139" s="154" t="s">
        <v>389</v>
      </c>
      <c r="E139" s="155"/>
      <c r="F139" s="167" t="s">
        <v>305</v>
      </c>
      <c r="G139" s="44" t="s">
        <v>25</v>
      </c>
      <c r="H139" s="44">
        <v>1</v>
      </c>
      <c r="I139" s="166">
        <v>0.3</v>
      </c>
    </row>
    <row r="140" spans="1:9" ht="63" x14ac:dyDescent="0.25">
      <c r="A140" s="44"/>
      <c r="B140" s="45"/>
      <c r="C140" s="44" t="s">
        <v>6</v>
      </c>
      <c r="D140" s="46" t="s">
        <v>306</v>
      </c>
      <c r="E140" s="56"/>
      <c r="F140" s="46" t="s">
        <v>307</v>
      </c>
      <c r="G140" s="44" t="s">
        <v>25</v>
      </c>
      <c r="H140" s="44">
        <v>1</v>
      </c>
      <c r="I140" s="166">
        <v>0.3</v>
      </c>
    </row>
    <row r="141" spans="1:9" ht="409.5" x14ac:dyDescent="0.25">
      <c r="A141" s="44"/>
      <c r="B141" s="45"/>
      <c r="C141" s="44" t="s">
        <v>6</v>
      </c>
      <c r="D141" s="46" t="s">
        <v>169</v>
      </c>
      <c r="E141" s="56"/>
      <c r="F141" s="153" t="s">
        <v>324</v>
      </c>
      <c r="G141" s="44" t="s">
        <v>25</v>
      </c>
      <c r="H141" s="44">
        <v>1</v>
      </c>
      <c r="I141" s="166">
        <v>0.4</v>
      </c>
    </row>
    <row r="142" spans="1:9" ht="47.25" x14ac:dyDescent="0.25">
      <c r="A142" s="44">
        <v>3</v>
      </c>
      <c r="B142" s="47" t="s">
        <v>190</v>
      </c>
      <c r="C142" s="44"/>
      <c r="D142" s="46"/>
      <c r="E142" s="56"/>
      <c r="F142" s="46"/>
      <c r="G142" s="44"/>
      <c r="H142" s="44"/>
      <c r="I142" s="166"/>
    </row>
    <row r="143" spans="1:9" ht="31.5" x14ac:dyDescent="0.25">
      <c r="A143" s="44"/>
      <c r="B143" s="45"/>
      <c r="C143" s="44" t="s">
        <v>6</v>
      </c>
      <c r="D143" s="46" t="s">
        <v>191</v>
      </c>
      <c r="E143" s="56"/>
      <c r="F143" s="46" t="s">
        <v>308</v>
      </c>
      <c r="G143" s="44" t="s">
        <v>25</v>
      </c>
      <c r="H143" s="44">
        <v>1</v>
      </c>
      <c r="I143" s="166">
        <v>1</v>
      </c>
    </row>
    <row r="144" spans="1:9" ht="31.5" x14ac:dyDescent="0.25">
      <c r="A144" s="44"/>
      <c r="B144" s="45"/>
      <c r="C144" s="44" t="s">
        <v>6</v>
      </c>
      <c r="D144" s="46" t="s">
        <v>192</v>
      </c>
      <c r="E144" s="56"/>
      <c r="F144" s="46" t="s">
        <v>258</v>
      </c>
      <c r="G144" s="44" t="s">
        <v>25</v>
      </c>
      <c r="H144" s="44">
        <v>3</v>
      </c>
      <c r="I144" s="166">
        <v>0.4</v>
      </c>
    </row>
    <row r="145" spans="1:21" ht="315" x14ac:dyDescent="0.25">
      <c r="A145" s="44"/>
      <c r="B145" s="45"/>
      <c r="C145" s="44" t="s">
        <v>6</v>
      </c>
      <c r="D145" s="46" t="s">
        <v>193</v>
      </c>
      <c r="E145" s="56"/>
      <c r="F145" s="46" t="s">
        <v>309</v>
      </c>
      <c r="G145" s="44" t="s">
        <v>25</v>
      </c>
      <c r="H145" s="44">
        <v>3</v>
      </c>
      <c r="I145" s="166">
        <v>1</v>
      </c>
    </row>
    <row r="146" spans="1:21" ht="126" x14ac:dyDescent="0.25">
      <c r="A146" s="44"/>
      <c r="B146" s="45"/>
      <c r="C146" s="44" t="s">
        <v>6</v>
      </c>
      <c r="D146" s="46" t="s">
        <v>194</v>
      </c>
      <c r="E146" s="56"/>
      <c r="F146" s="46" t="s">
        <v>310</v>
      </c>
      <c r="G146" s="44" t="s">
        <v>25</v>
      </c>
      <c r="H146" s="44">
        <v>3</v>
      </c>
      <c r="I146" s="57">
        <v>1</v>
      </c>
    </row>
    <row r="147" spans="1:21" ht="63" x14ac:dyDescent="0.25">
      <c r="A147" s="44"/>
      <c r="B147" s="45"/>
      <c r="C147" s="44" t="s">
        <v>6</v>
      </c>
      <c r="D147" s="46" t="s">
        <v>195</v>
      </c>
      <c r="E147" s="56"/>
      <c r="F147" s="46" t="s">
        <v>391</v>
      </c>
      <c r="G147" s="44" t="s">
        <v>25</v>
      </c>
      <c r="H147" s="44">
        <v>3</v>
      </c>
      <c r="I147" s="57">
        <v>0.2</v>
      </c>
    </row>
    <row r="148" spans="1:21" ht="141.75" x14ac:dyDescent="0.25">
      <c r="A148" s="44"/>
      <c r="B148" s="45"/>
      <c r="C148" s="44"/>
      <c r="D148" s="46"/>
      <c r="E148" s="56"/>
      <c r="F148" s="46" t="s">
        <v>338</v>
      </c>
      <c r="G148" s="44" t="s">
        <v>25</v>
      </c>
      <c r="H148" s="44">
        <v>3</v>
      </c>
      <c r="I148" s="57">
        <v>0.3</v>
      </c>
    </row>
    <row r="149" spans="1:21" ht="31.5" x14ac:dyDescent="0.25">
      <c r="A149" s="44">
        <v>4</v>
      </c>
      <c r="B149" s="47" t="s">
        <v>196</v>
      </c>
      <c r="C149" s="44"/>
      <c r="D149" s="46"/>
      <c r="E149" s="56"/>
      <c r="F149" s="46"/>
      <c r="G149" s="44"/>
      <c r="H149" s="44"/>
      <c r="I149" s="57"/>
    </row>
    <row r="150" spans="1:21" ht="31.5" x14ac:dyDescent="0.25">
      <c r="A150" s="44"/>
      <c r="B150" s="45"/>
      <c r="C150" s="44" t="s">
        <v>6</v>
      </c>
      <c r="D150" s="46" t="s">
        <v>197</v>
      </c>
      <c r="E150" s="56"/>
      <c r="F150" s="46" t="s">
        <v>272</v>
      </c>
      <c r="G150" s="44" t="s">
        <v>25</v>
      </c>
      <c r="H150" s="44">
        <v>3</v>
      </c>
      <c r="I150" s="57">
        <v>0.5</v>
      </c>
    </row>
    <row r="151" spans="1:21" ht="78.75" x14ac:dyDescent="0.25">
      <c r="A151" s="44"/>
      <c r="B151" s="45"/>
      <c r="C151" s="44" t="s">
        <v>6</v>
      </c>
      <c r="D151" s="46" t="s">
        <v>198</v>
      </c>
      <c r="E151" s="56"/>
      <c r="F151" s="46" t="s">
        <v>339</v>
      </c>
      <c r="G151" s="44" t="s">
        <v>25</v>
      </c>
      <c r="H151" s="44">
        <v>3</v>
      </c>
      <c r="I151" s="57">
        <v>0.5</v>
      </c>
    </row>
    <row r="152" spans="1:21" ht="63" x14ac:dyDescent="0.25">
      <c r="A152" s="44"/>
      <c r="B152" s="45"/>
      <c r="C152" s="44" t="s">
        <v>6</v>
      </c>
      <c r="D152" s="46" t="s">
        <v>134</v>
      </c>
      <c r="E152" s="56"/>
      <c r="F152" s="158" t="s">
        <v>311</v>
      </c>
      <c r="G152" s="44" t="s">
        <v>25</v>
      </c>
      <c r="H152" s="44">
        <v>3</v>
      </c>
      <c r="I152" s="57">
        <v>0.5</v>
      </c>
    </row>
    <row r="153" spans="1:21" ht="31.5" x14ac:dyDescent="0.25">
      <c r="A153" s="44"/>
      <c r="B153" s="45"/>
      <c r="C153" s="44" t="s">
        <v>6</v>
      </c>
      <c r="D153" s="46" t="s">
        <v>199</v>
      </c>
      <c r="E153" s="56"/>
      <c r="F153" s="46" t="s">
        <v>340</v>
      </c>
      <c r="G153" s="44" t="s">
        <v>25</v>
      </c>
      <c r="H153" s="44">
        <v>3</v>
      </c>
      <c r="I153" s="57">
        <v>1</v>
      </c>
    </row>
    <row r="154" spans="1:21" s="10" customFormat="1" x14ac:dyDescent="0.25">
      <c r="A154" s="44"/>
      <c r="B154" s="45"/>
      <c r="C154" s="44" t="s">
        <v>66</v>
      </c>
      <c r="D154" s="46" t="s">
        <v>200</v>
      </c>
      <c r="E154" s="46"/>
      <c r="F154" s="46" t="s">
        <v>341</v>
      </c>
      <c r="G154" s="45" t="s">
        <v>25</v>
      </c>
      <c r="H154" s="45">
        <v>3</v>
      </c>
      <c r="I154" s="57">
        <v>0.5</v>
      </c>
      <c r="K154" s="48"/>
      <c r="L154" s="108"/>
      <c r="M154" s="109"/>
      <c r="N154" s="110"/>
      <c r="O154" s="111"/>
      <c r="P154" s="112"/>
      <c r="Q154" s="109"/>
      <c r="R154" s="109"/>
      <c r="S154" s="113"/>
      <c r="T154" s="114"/>
      <c r="U154" s="114"/>
    </row>
    <row r="155" spans="1:21" s="10" customFormat="1" x14ac:dyDescent="0.25">
      <c r="A155" s="44"/>
      <c r="B155" s="45"/>
      <c r="C155" s="44" t="s">
        <v>6</v>
      </c>
      <c r="D155" s="46" t="s">
        <v>201</v>
      </c>
      <c r="E155" s="56"/>
      <c r="F155" s="46" t="s">
        <v>342</v>
      </c>
      <c r="G155" s="44" t="s">
        <v>25</v>
      </c>
      <c r="H155" s="44">
        <v>3</v>
      </c>
      <c r="I155" s="57">
        <v>1</v>
      </c>
      <c r="K155" s="48"/>
      <c r="L155" s="108"/>
      <c r="M155" s="109"/>
      <c r="N155" s="110"/>
      <c r="O155" s="111"/>
      <c r="P155" s="112"/>
      <c r="Q155" s="109"/>
      <c r="R155" s="109"/>
      <c r="S155" s="113"/>
      <c r="T155" s="114"/>
      <c r="U155" s="114"/>
    </row>
    <row r="156" spans="1:21" s="10" customFormat="1" ht="47.25" x14ac:dyDescent="0.25">
      <c r="A156" s="44"/>
      <c r="B156" s="45"/>
      <c r="C156" s="44" t="s">
        <v>6</v>
      </c>
      <c r="D156" s="46" t="s">
        <v>202</v>
      </c>
      <c r="E156" s="56"/>
      <c r="F156" s="46" t="s">
        <v>392</v>
      </c>
      <c r="G156" s="44" t="s">
        <v>25</v>
      </c>
      <c r="H156" s="44">
        <v>3</v>
      </c>
      <c r="I156" s="57">
        <v>1</v>
      </c>
      <c r="K156" s="48"/>
      <c r="L156" s="108"/>
      <c r="M156" s="109"/>
      <c r="N156" s="110"/>
      <c r="O156" s="111"/>
      <c r="P156" s="112"/>
      <c r="Q156" s="109"/>
      <c r="R156" s="109"/>
      <c r="S156" s="113"/>
      <c r="T156" s="114"/>
      <c r="U156" s="114"/>
    </row>
    <row r="157" spans="1:21" s="10" customFormat="1" ht="47.25" x14ac:dyDescent="0.25">
      <c r="A157" s="44"/>
      <c r="B157" s="47"/>
      <c r="C157" s="44" t="s">
        <v>6</v>
      </c>
      <c r="D157" s="56" t="s">
        <v>31</v>
      </c>
      <c r="E157" s="168"/>
      <c r="F157" s="46" t="s">
        <v>393</v>
      </c>
      <c r="G157" s="58" t="s">
        <v>25</v>
      </c>
      <c r="H157" s="169">
        <v>3</v>
      </c>
      <c r="I157" s="57">
        <v>0.5</v>
      </c>
      <c r="K157" s="48"/>
      <c r="L157" s="108"/>
      <c r="M157" s="109"/>
      <c r="N157" s="110"/>
      <c r="O157" s="111"/>
      <c r="P157" s="112"/>
      <c r="Q157" s="109"/>
      <c r="R157" s="109"/>
      <c r="S157" s="113"/>
      <c r="T157" s="114"/>
      <c r="U157" s="114"/>
    </row>
    <row r="158" spans="1:21" s="10" customFormat="1" ht="31.5" x14ac:dyDescent="0.25">
      <c r="A158" s="44"/>
      <c r="B158" s="47"/>
      <c r="C158" s="44" t="s">
        <v>6</v>
      </c>
      <c r="D158" s="170" t="s">
        <v>100</v>
      </c>
      <c r="E158" s="168"/>
      <c r="F158" s="46" t="s">
        <v>394</v>
      </c>
      <c r="G158" s="58" t="s">
        <v>25</v>
      </c>
      <c r="H158" s="169">
        <v>3</v>
      </c>
      <c r="I158" s="57">
        <v>0.25</v>
      </c>
      <c r="K158" s="48"/>
      <c r="L158" s="108"/>
      <c r="M158" s="109"/>
      <c r="N158" s="110"/>
      <c r="O158" s="111"/>
      <c r="P158" s="112"/>
      <c r="Q158" s="109"/>
      <c r="R158" s="109"/>
      <c r="S158" s="113"/>
      <c r="T158" s="114"/>
      <c r="U158" s="114"/>
    </row>
    <row r="159" spans="1:21" s="10" customFormat="1" x14ac:dyDescent="0.25">
      <c r="A159" s="59">
        <v>5</v>
      </c>
      <c r="B159" s="107" t="s">
        <v>175</v>
      </c>
      <c r="C159" s="59"/>
      <c r="D159" s="171"/>
      <c r="E159" s="172"/>
      <c r="F159" s="62"/>
      <c r="G159" s="173"/>
      <c r="H159" s="174"/>
      <c r="I159" s="57"/>
      <c r="K159" s="48"/>
      <c r="L159" s="108"/>
      <c r="M159" s="109"/>
      <c r="N159" s="110"/>
      <c r="O159" s="111"/>
      <c r="P159" s="112"/>
      <c r="Q159" s="109"/>
      <c r="R159" s="109"/>
      <c r="S159" s="113"/>
      <c r="T159" s="114"/>
      <c r="U159" s="114"/>
    </row>
    <row r="160" spans="1:21" s="10" customFormat="1" ht="47.25" x14ac:dyDescent="0.25">
      <c r="A160" s="59"/>
      <c r="B160" s="107"/>
      <c r="C160" s="59" t="s">
        <v>6</v>
      </c>
      <c r="D160" s="171" t="s">
        <v>343</v>
      </c>
      <c r="E160" s="172"/>
      <c r="F160" s="62" t="s">
        <v>344</v>
      </c>
      <c r="G160" s="173" t="s">
        <v>25</v>
      </c>
      <c r="H160" s="174">
        <v>2</v>
      </c>
      <c r="I160" s="57">
        <v>0.25</v>
      </c>
      <c r="K160" s="48"/>
      <c r="L160" s="108"/>
      <c r="M160" s="109"/>
      <c r="N160" s="110"/>
      <c r="O160" s="111"/>
      <c r="P160" s="112"/>
      <c r="Q160" s="109"/>
      <c r="R160" s="109"/>
      <c r="S160" s="113"/>
      <c r="T160" s="114"/>
      <c r="U160" s="114"/>
    </row>
    <row r="161" spans="1:21" s="10" customFormat="1" x14ac:dyDescent="0.25">
      <c r="A161" s="59">
        <v>6</v>
      </c>
      <c r="B161" s="62" t="s">
        <v>32</v>
      </c>
      <c r="C161" s="59"/>
      <c r="D161" s="60"/>
      <c r="E161" s="61" t="s">
        <v>33</v>
      </c>
      <c r="F161" s="62"/>
      <c r="G161" s="59"/>
      <c r="H161" s="59"/>
      <c r="I161" s="57"/>
      <c r="K161" s="48"/>
      <c r="L161" s="108"/>
      <c r="M161" s="109"/>
      <c r="N161" s="110"/>
      <c r="O161" s="111"/>
      <c r="P161" s="112"/>
      <c r="Q161" s="109"/>
      <c r="R161" s="109"/>
      <c r="S161" s="113"/>
      <c r="T161" s="114"/>
      <c r="U161" s="114"/>
    </row>
    <row r="162" spans="1:21" s="10" customFormat="1" ht="31.5" x14ac:dyDescent="0.25">
      <c r="A162" s="58"/>
      <c r="B162" s="100"/>
      <c r="C162" s="44" t="s">
        <v>7</v>
      </c>
      <c r="D162" s="63" t="s">
        <v>34</v>
      </c>
      <c r="E162" s="56"/>
      <c r="F162" s="46" t="s">
        <v>33</v>
      </c>
      <c r="G162" s="44"/>
      <c r="H162" s="44">
        <v>3</v>
      </c>
      <c r="I162" s="57">
        <v>2</v>
      </c>
      <c r="K162" s="48"/>
      <c r="L162" s="108"/>
      <c r="M162" s="109"/>
      <c r="N162" s="110"/>
      <c r="O162" s="111"/>
      <c r="P162" s="112"/>
      <c r="Q162" s="109"/>
      <c r="R162" s="109"/>
      <c r="S162" s="113"/>
      <c r="T162" s="114"/>
      <c r="U162" s="114"/>
    </row>
    <row r="163" spans="1:21" s="10" customFormat="1" ht="47.25" x14ac:dyDescent="0.25">
      <c r="A163" s="58"/>
      <c r="B163" s="100"/>
      <c r="C163" s="44" t="s">
        <v>33</v>
      </c>
      <c r="D163" s="63" t="s">
        <v>33</v>
      </c>
      <c r="E163" s="44">
        <v>0</v>
      </c>
      <c r="F163" s="46" t="s">
        <v>203</v>
      </c>
      <c r="G163" s="64"/>
      <c r="H163" s="44"/>
      <c r="I163" s="57"/>
      <c r="K163" s="48"/>
      <c r="L163" s="108"/>
      <c r="M163" s="109"/>
      <c r="N163" s="110"/>
      <c r="O163" s="111"/>
      <c r="P163" s="112"/>
      <c r="Q163" s="109"/>
      <c r="R163" s="109"/>
      <c r="S163" s="113"/>
      <c r="T163" s="114"/>
      <c r="U163" s="114"/>
    </row>
    <row r="164" spans="1:21" s="10" customFormat="1" ht="31.5" x14ac:dyDescent="0.25">
      <c r="A164" s="58"/>
      <c r="B164" s="100"/>
      <c r="C164" s="44" t="s">
        <v>33</v>
      </c>
      <c r="D164" s="63" t="s">
        <v>33</v>
      </c>
      <c r="E164" s="44">
        <v>1</v>
      </c>
      <c r="F164" s="46" t="s">
        <v>205</v>
      </c>
      <c r="G164" s="64"/>
      <c r="H164" s="44"/>
      <c r="I164" s="57"/>
      <c r="K164" s="48"/>
      <c r="L164" s="108"/>
      <c r="M164" s="109"/>
      <c r="N164" s="110"/>
      <c r="O164" s="111"/>
      <c r="P164" s="112"/>
      <c r="Q164" s="109"/>
      <c r="R164" s="109"/>
      <c r="S164" s="113"/>
      <c r="T164" s="114"/>
      <c r="U164" s="114"/>
    </row>
    <row r="165" spans="1:21" s="10" customFormat="1" ht="63" x14ac:dyDescent="0.25">
      <c r="A165" s="58"/>
      <c r="B165" s="100"/>
      <c r="C165" s="44" t="s">
        <v>33</v>
      </c>
      <c r="D165" s="63" t="s">
        <v>33</v>
      </c>
      <c r="E165" s="44">
        <v>2</v>
      </c>
      <c r="F165" s="63" t="s">
        <v>204</v>
      </c>
      <c r="G165" s="44"/>
      <c r="H165" s="44"/>
      <c r="I165" s="57"/>
      <c r="K165" s="48"/>
      <c r="L165" s="108"/>
      <c r="M165" s="109"/>
      <c r="N165" s="110"/>
      <c r="O165" s="111"/>
      <c r="P165" s="112"/>
      <c r="Q165" s="109"/>
      <c r="R165" s="109"/>
      <c r="S165" s="113"/>
      <c r="T165" s="114"/>
      <c r="U165" s="114"/>
    </row>
    <row r="166" spans="1:21" s="10" customFormat="1" ht="31.5" x14ac:dyDescent="0.25">
      <c r="A166" s="58"/>
      <c r="B166" s="100"/>
      <c r="C166" s="44" t="s">
        <v>33</v>
      </c>
      <c r="D166" s="63" t="s">
        <v>33</v>
      </c>
      <c r="E166" s="44">
        <v>3</v>
      </c>
      <c r="F166" s="63" t="s">
        <v>35</v>
      </c>
      <c r="G166" s="44"/>
      <c r="H166" s="44"/>
      <c r="I166" s="57"/>
      <c r="K166" s="48"/>
      <c r="L166" s="108"/>
      <c r="M166" s="109"/>
      <c r="N166" s="110"/>
      <c r="O166" s="111"/>
      <c r="P166" s="112"/>
      <c r="Q166" s="109"/>
      <c r="R166" s="109"/>
      <c r="S166" s="113"/>
      <c r="T166" s="114"/>
      <c r="U166" s="114"/>
    </row>
    <row r="167" spans="1:21" s="10" customFormat="1" ht="35.25" customHeight="1" x14ac:dyDescent="0.25">
      <c r="A167" s="175" t="s">
        <v>140</v>
      </c>
      <c r="B167" s="65" t="s">
        <v>141</v>
      </c>
      <c r="C167" s="176"/>
      <c r="D167" s="176"/>
      <c r="E167" s="176"/>
      <c r="F167" s="176"/>
      <c r="G167" s="176"/>
      <c r="H167" s="176"/>
      <c r="I167" s="177">
        <f>SUM(I170:I188)</f>
        <v>15</v>
      </c>
    </row>
    <row r="168" spans="1:21" s="10" customFormat="1" ht="11.25" customHeight="1" x14ac:dyDescent="0.25">
      <c r="A168" s="178"/>
      <c r="B168" s="66"/>
      <c r="C168" s="179"/>
      <c r="D168" s="179"/>
      <c r="E168" s="179"/>
      <c r="F168" s="179"/>
      <c r="G168" s="179"/>
      <c r="H168" s="179"/>
      <c r="I168" s="180"/>
    </row>
    <row r="169" spans="1:21" s="10" customFormat="1" ht="35.25" customHeight="1" x14ac:dyDescent="0.25">
      <c r="A169" s="30">
        <v>1</v>
      </c>
      <c r="B169" s="29" t="s">
        <v>20</v>
      </c>
      <c r="C169" s="28"/>
      <c r="D169" s="67"/>
      <c r="E169" s="28" t="s">
        <v>33</v>
      </c>
      <c r="F169" s="67" t="s">
        <v>33</v>
      </c>
      <c r="G169" s="68"/>
      <c r="H169" s="68"/>
      <c r="I169" s="31"/>
    </row>
    <row r="170" spans="1:21" s="10" customFormat="1" ht="30.75" customHeight="1" x14ac:dyDescent="0.25">
      <c r="A170" s="30"/>
      <c r="B170" s="29"/>
      <c r="C170" s="28" t="s">
        <v>6</v>
      </c>
      <c r="D170" s="67" t="s">
        <v>26</v>
      </c>
      <c r="E170" s="28"/>
      <c r="F170" s="67" t="s">
        <v>312</v>
      </c>
      <c r="G170" s="30" t="s">
        <v>25</v>
      </c>
      <c r="H170" s="30">
        <v>3</v>
      </c>
      <c r="I170" s="31">
        <v>1</v>
      </c>
    </row>
    <row r="171" spans="1:21" s="10" customFormat="1" ht="54" customHeight="1" x14ac:dyDescent="0.25">
      <c r="A171" s="30"/>
      <c r="B171" s="29"/>
      <c r="C171" s="28" t="s">
        <v>6</v>
      </c>
      <c r="D171" s="67" t="s">
        <v>27</v>
      </c>
      <c r="E171" s="28"/>
      <c r="F171" s="67" t="s">
        <v>313</v>
      </c>
      <c r="G171" s="30" t="s">
        <v>25</v>
      </c>
      <c r="H171" s="30">
        <v>3</v>
      </c>
      <c r="I171" s="31">
        <v>1</v>
      </c>
    </row>
    <row r="172" spans="1:21" s="10" customFormat="1" ht="74.25" customHeight="1" x14ac:dyDescent="0.25">
      <c r="A172" s="30"/>
      <c r="B172" s="29"/>
      <c r="C172" s="28" t="s">
        <v>6</v>
      </c>
      <c r="D172" s="67" t="s">
        <v>186</v>
      </c>
      <c r="E172" s="28"/>
      <c r="F172" s="67" t="s">
        <v>314</v>
      </c>
      <c r="G172" s="30" t="s">
        <v>25</v>
      </c>
      <c r="H172" s="30">
        <v>3</v>
      </c>
      <c r="I172" s="31">
        <v>1</v>
      </c>
    </row>
    <row r="173" spans="1:21" s="10" customFormat="1" ht="82.5" customHeight="1" x14ac:dyDescent="0.25">
      <c r="A173" s="30"/>
      <c r="B173" s="29"/>
      <c r="C173" s="28" t="s">
        <v>6</v>
      </c>
      <c r="D173" s="67" t="s">
        <v>47</v>
      </c>
      <c r="E173" s="28"/>
      <c r="F173" s="149" t="s">
        <v>315</v>
      </c>
      <c r="G173" s="30" t="s">
        <v>25</v>
      </c>
      <c r="H173" s="30">
        <v>4</v>
      </c>
      <c r="I173" s="31">
        <v>1</v>
      </c>
    </row>
    <row r="174" spans="1:21" s="10" customFormat="1" ht="35.25" customHeight="1" x14ac:dyDescent="0.25">
      <c r="A174" s="30">
        <v>2</v>
      </c>
      <c r="B174" s="29" t="s">
        <v>206</v>
      </c>
      <c r="C174" s="28"/>
      <c r="D174" s="67"/>
      <c r="E174" s="28"/>
      <c r="F174" s="67"/>
      <c r="G174" s="30"/>
      <c r="H174" s="30"/>
      <c r="I174" s="31"/>
    </row>
    <row r="175" spans="1:21" s="10" customFormat="1" ht="26.25" customHeight="1" x14ac:dyDescent="0.25">
      <c r="A175" s="30"/>
      <c r="B175" s="29"/>
      <c r="C175" s="28" t="s">
        <v>6</v>
      </c>
      <c r="D175" s="67" t="s">
        <v>207</v>
      </c>
      <c r="E175" s="28"/>
      <c r="F175" s="46" t="s">
        <v>139</v>
      </c>
      <c r="G175" s="30" t="s">
        <v>25</v>
      </c>
      <c r="H175" s="30">
        <v>4</v>
      </c>
      <c r="I175" s="31">
        <v>1</v>
      </c>
    </row>
    <row r="176" spans="1:21" s="10" customFormat="1" ht="35.25" customHeight="1" x14ac:dyDescent="0.25">
      <c r="A176" s="30">
        <v>3</v>
      </c>
      <c r="B176" s="29" t="s">
        <v>208</v>
      </c>
      <c r="C176" s="28"/>
      <c r="D176" s="67"/>
      <c r="E176" s="69"/>
      <c r="F176" s="29"/>
      <c r="G176" s="30"/>
      <c r="H176" s="30"/>
      <c r="I176" s="31"/>
    </row>
    <row r="177" spans="1:19" s="10" customFormat="1" ht="24.75" customHeight="1" x14ac:dyDescent="0.25">
      <c r="A177" s="30"/>
      <c r="B177" s="29"/>
      <c r="C177" s="28" t="s">
        <v>6</v>
      </c>
      <c r="D177" s="67" t="s">
        <v>209</v>
      </c>
      <c r="E177" s="69"/>
      <c r="F177" s="181" t="s">
        <v>383</v>
      </c>
      <c r="G177" s="30" t="s">
        <v>25</v>
      </c>
      <c r="H177" s="30">
        <v>4</v>
      </c>
      <c r="I177" s="31">
        <v>2</v>
      </c>
    </row>
    <row r="178" spans="1:19" s="10" customFormat="1" ht="80.25" customHeight="1" x14ac:dyDescent="0.25">
      <c r="A178" s="30"/>
      <c r="B178" s="29"/>
      <c r="C178" s="28" t="s">
        <v>6</v>
      </c>
      <c r="D178" s="67" t="s">
        <v>210</v>
      </c>
      <c r="E178" s="69"/>
      <c r="F178" s="152" t="s">
        <v>395</v>
      </c>
      <c r="G178" s="30" t="s">
        <v>25</v>
      </c>
      <c r="H178" s="30">
        <v>4</v>
      </c>
      <c r="I178" s="31">
        <v>1</v>
      </c>
    </row>
    <row r="179" spans="1:19" s="10" customFormat="1" ht="409.5" customHeight="1" x14ac:dyDescent="0.25">
      <c r="A179" s="30"/>
      <c r="B179" s="29"/>
      <c r="C179" s="28" t="s">
        <v>6</v>
      </c>
      <c r="D179" s="67" t="s">
        <v>30</v>
      </c>
      <c r="E179" s="69"/>
      <c r="F179" s="153" t="s">
        <v>324</v>
      </c>
      <c r="G179" s="30" t="s">
        <v>25</v>
      </c>
      <c r="H179" s="30">
        <v>1</v>
      </c>
      <c r="I179" s="31">
        <v>1</v>
      </c>
    </row>
    <row r="180" spans="1:19" s="10" customFormat="1" ht="129.75" customHeight="1" x14ac:dyDescent="0.25">
      <c r="A180" s="30"/>
      <c r="B180" s="29"/>
      <c r="C180" s="28" t="s">
        <v>6</v>
      </c>
      <c r="D180" s="67" t="s">
        <v>189</v>
      </c>
      <c r="E180" s="69"/>
      <c r="F180" s="152" t="s">
        <v>396</v>
      </c>
      <c r="G180" s="30" t="s">
        <v>25</v>
      </c>
      <c r="H180" s="30">
        <v>1</v>
      </c>
      <c r="I180" s="31">
        <v>1</v>
      </c>
    </row>
    <row r="181" spans="1:19" s="10" customFormat="1" ht="36.75" customHeight="1" x14ac:dyDescent="0.25">
      <c r="A181" s="30">
        <v>4</v>
      </c>
      <c r="B181" s="29" t="s">
        <v>211</v>
      </c>
      <c r="C181" s="28"/>
      <c r="D181" s="67"/>
      <c r="E181" s="69"/>
      <c r="F181" s="29"/>
      <c r="G181" s="30"/>
      <c r="H181" s="30"/>
      <c r="I181" s="31"/>
      <c r="K181"/>
      <c r="L181"/>
      <c r="M181"/>
      <c r="N181"/>
      <c r="O181"/>
      <c r="P181"/>
      <c r="Q181"/>
      <c r="R181"/>
      <c r="S181"/>
    </row>
    <row r="182" spans="1:19" ht="288.75" customHeight="1" x14ac:dyDescent="0.25">
      <c r="A182" s="140"/>
      <c r="B182" s="140"/>
      <c r="C182" s="143" t="s">
        <v>6</v>
      </c>
      <c r="D182" s="146" t="s">
        <v>211</v>
      </c>
      <c r="E182" s="138"/>
      <c r="F182" s="29" t="s">
        <v>397</v>
      </c>
      <c r="G182" s="30" t="s">
        <v>25</v>
      </c>
      <c r="H182" s="30">
        <v>4</v>
      </c>
      <c r="I182" s="31" t="s">
        <v>384</v>
      </c>
    </row>
    <row r="183" spans="1:19" s="10" customFormat="1" ht="381" customHeight="1" x14ac:dyDescent="0.25">
      <c r="A183" s="141"/>
      <c r="B183" s="141"/>
      <c r="C183" s="144"/>
      <c r="D183" s="147"/>
      <c r="E183" s="139"/>
      <c r="F183" s="182" t="s">
        <v>398</v>
      </c>
      <c r="G183" s="30" t="s">
        <v>25</v>
      </c>
      <c r="H183" s="30">
        <v>4</v>
      </c>
      <c r="I183" s="31">
        <v>1</v>
      </c>
    </row>
    <row r="184" spans="1:19" s="10" customFormat="1" ht="188.25" customHeight="1" x14ac:dyDescent="0.25">
      <c r="A184" s="142"/>
      <c r="B184" s="142"/>
      <c r="C184" s="145"/>
      <c r="D184" s="148"/>
      <c r="E184" s="137"/>
      <c r="F184" s="29" t="s">
        <v>399</v>
      </c>
      <c r="G184" s="30" t="s">
        <v>25</v>
      </c>
      <c r="H184" s="30">
        <v>4</v>
      </c>
      <c r="I184" s="31">
        <v>1</v>
      </c>
    </row>
    <row r="185" spans="1:19" ht="32.25" customHeight="1" x14ac:dyDescent="0.25">
      <c r="A185" s="30">
        <v>5</v>
      </c>
      <c r="B185" s="29" t="s">
        <v>212</v>
      </c>
      <c r="C185" s="28"/>
      <c r="D185" s="29"/>
      <c r="E185" s="69"/>
      <c r="F185" s="29"/>
      <c r="G185" s="30"/>
      <c r="H185" s="30"/>
      <c r="I185" s="31"/>
    </row>
    <row r="186" spans="1:19" ht="36.75" customHeight="1" x14ac:dyDescent="0.25">
      <c r="A186" s="30"/>
      <c r="B186" s="29"/>
      <c r="C186" s="28" t="s">
        <v>6</v>
      </c>
      <c r="D186" s="29" t="s">
        <v>213</v>
      </c>
      <c r="E186" s="69"/>
      <c r="F186" s="29" t="s">
        <v>385</v>
      </c>
      <c r="G186" s="30" t="s">
        <v>25</v>
      </c>
      <c r="H186" s="30">
        <v>4</v>
      </c>
      <c r="I186" s="31">
        <v>0.5</v>
      </c>
      <c r="K186" s="10"/>
      <c r="L186" s="10"/>
      <c r="M186" s="10"/>
      <c r="N186" s="10"/>
      <c r="O186" s="10"/>
      <c r="P186" s="10"/>
      <c r="Q186" s="10"/>
      <c r="R186" s="10"/>
      <c r="S186" s="10"/>
    </row>
    <row r="187" spans="1:19" s="10" customFormat="1" ht="44.25" customHeight="1" x14ac:dyDescent="0.25">
      <c r="A187" s="30"/>
      <c r="B187" s="29"/>
      <c r="C187" s="28" t="s">
        <v>6</v>
      </c>
      <c r="D187" s="29" t="s">
        <v>386</v>
      </c>
      <c r="E187" s="136"/>
      <c r="F187" s="29" t="s">
        <v>387</v>
      </c>
      <c r="G187" s="30" t="s">
        <v>25</v>
      </c>
      <c r="H187" s="30">
        <v>4</v>
      </c>
      <c r="I187" s="31">
        <v>0.5</v>
      </c>
    </row>
    <row r="188" spans="1:19" ht="32.25" customHeight="1" x14ac:dyDescent="0.25">
      <c r="A188" s="30"/>
      <c r="B188" s="29"/>
      <c r="C188" s="28" t="s">
        <v>6</v>
      </c>
      <c r="D188" s="24" t="s">
        <v>259</v>
      </c>
      <c r="E188" s="136"/>
      <c r="F188" s="24" t="s">
        <v>260</v>
      </c>
      <c r="G188" s="30" t="s">
        <v>25</v>
      </c>
      <c r="H188" s="30">
        <v>4</v>
      </c>
      <c r="I188" s="31">
        <v>2</v>
      </c>
      <c r="K188" s="10"/>
      <c r="L188" s="10"/>
      <c r="M188" s="10"/>
      <c r="N188" s="10"/>
      <c r="O188" s="10"/>
      <c r="P188" s="10"/>
      <c r="Q188" s="10"/>
      <c r="R188" s="10"/>
      <c r="S188" s="10"/>
    </row>
    <row r="189" spans="1:19" ht="15" customHeight="1" x14ac:dyDescent="0.25">
      <c r="A189" s="183"/>
      <c r="B189" s="183"/>
      <c r="C189" s="183"/>
      <c r="D189" s="183"/>
      <c r="E189" s="183"/>
      <c r="F189" s="183"/>
      <c r="G189" s="183"/>
      <c r="H189" s="183"/>
      <c r="I189" s="183"/>
      <c r="K189" s="10"/>
      <c r="L189" s="10"/>
      <c r="M189" s="10"/>
      <c r="N189" s="10"/>
      <c r="O189" s="10"/>
      <c r="P189" s="10"/>
      <c r="Q189" s="10"/>
      <c r="R189" s="10"/>
      <c r="S189" s="10"/>
    </row>
    <row r="190" spans="1:19" ht="55.5" customHeight="1" x14ac:dyDescent="0.25">
      <c r="A190" s="75" t="s">
        <v>22</v>
      </c>
      <c r="B190" s="54" t="s">
        <v>23</v>
      </c>
      <c r="C190" s="184"/>
      <c r="D190" s="184"/>
      <c r="E190" s="184"/>
      <c r="F190" s="184"/>
      <c r="G190" s="184"/>
      <c r="H190" s="184"/>
      <c r="I190" s="76">
        <f>SUM(I193+I194+I196+I197+I198+I199+I200+I201+I202+I203+I204+I205+I206+I207+I208+I209+I211+I212+I213+I214+I215+I216+I217+I218+I220+I221+I222+I224)</f>
        <v>20</v>
      </c>
      <c r="K190" s="10"/>
      <c r="L190" s="10"/>
      <c r="M190" s="10"/>
      <c r="N190" s="10"/>
      <c r="O190" s="10"/>
      <c r="P190" s="10"/>
      <c r="Q190" s="10"/>
      <c r="R190" s="10"/>
      <c r="S190" s="10"/>
    </row>
    <row r="191" spans="1:19" s="10" customFormat="1" ht="17.25" customHeight="1" x14ac:dyDescent="0.25">
      <c r="A191" s="77"/>
      <c r="B191" s="55"/>
      <c r="C191" s="185"/>
      <c r="D191" s="185"/>
      <c r="E191" s="185"/>
      <c r="F191" s="185"/>
      <c r="G191" s="185"/>
      <c r="H191" s="185"/>
      <c r="I191" s="78"/>
    </row>
    <row r="192" spans="1:19" ht="21" customHeight="1" x14ac:dyDescent="0.25">
      <c r="A192" s="30">
        <v>1</v>
      </c>
      <c r="B192" s="29" t="s">
        <v>20</v>
      </c>
      <c r="C192" s="30"/>
      <c r="D192" s="46"/>
      <c r="E192" s="30"/>
      <c r="F192" s="46"/>
      <c r="G192" s="30"/>
      <c r="H192" s="30"/>
      <c r="I192" s="31"/>
      <c r="K192" s="10"/>
      <c r="L192" s="10"/>
      <c r="M192" s="10"/>
      <c r="N192" s="10"/>
      <c r="O192" s="10"/>
      <c r="P192" s="10"/>
      <c r="Q192" s="10"/>
      <c r="R192" s="10"/>
      <c r="S192" s="10"/>
    </row>
    <row r="193" spans="1:19" ht="33.75" customHeight="1" x14ac:dyDescent="0.25">
      <c r="A193" s="30"/>
      <c r="B193" s="29"/>
      <c r="C193" s="30" t="s">
        <v>6</v>
      </c>
      <c r="D193" s="68" t="s">
        <v>26</v>
      </c>
      <c r="E193" s="30"/>
      <c r="F193" s="67" t="s">
        <v>312</v>
      </c>
      <c r="G193" s="30" t="s">
        <v>25</v>
      </c>
      <c r="H193" s="30">
        <v>6</v>
      </c>
      <c r="I193" s="72">
        <v>0.2</v>
      </c>
      <c r="K193" s="10"/>
      <c r="L193" s="10"/>
      <c r="M193" s="10"/>
      <c r="N193" s="10"/>
      <c r="O193" s="10"/>
      <c r="P193" s="10"/>
      <c r="Q193" s="10"/>
      <c r="R193" s="10"/>
      <c r="S193" s="10"/>
    </row>
    <row r="194" spans="1:19" ht="42.75" customHeight="1" x14ac:dyDescent="0.25">
      <c r="A194" s="30"/>
      <c r="B194" s="29"/>
      <c r="C194" s="30" t="s">
        <v>6</v>
      </c>
      <c r="D194" s="68" t="s">
        <v>166</v>
      </c>
      <c r="E194" s="30"/>
      <c r="F194" s="29" t="s">
        <v>167</v>
      </c>
      <c r="G194" s="30" t="s">
        <v>25</v>
      </c>
      <c r="H194" s="30">
        <v>4</v>
      </c>
      <c r="I194" s="162">
        <v>0.2</v>
      </c>
      <c r="K194" s="10"/>
      <c r="L194" s="10"/>
      <c r="M194" s="10"/>
      <c r="N194" s="10"/>
      <c r="O194" s="10"/>
      <c r="P194" s="10"/>
      <c r="Q194" s="10"/>
      <c r="R194" s="10"/>
      <c r="S194" s="10"/>
    </row>
    <row r="195" spans="1:19" ht="39.75" customHeight="1" x14ac:dyDescent="0.25">
      <c r="A195" s="30">
        <v>2</v>
      </c>
      <c r="B195" s="29" t="s">
        <v>143</v>
      </c>
      <c r="C195" s="30"/>
      <c r="D195" s="68"/>
      <c r="E195" s="30"/>
      <c r="F195" s="29"/>
      <c r="G195" s="30"/>
      <c r="H195" s="30"/>
      <c r="I195" s="162"/>
      <c r="K195" s="10"/>
      <c r="L195" s="10"/>
      <c r="M195" s="10"/>
      <c r="N195" s="10"/>
      <c r="O195" s="10"/>
      <c r="P195" s="10"/>
      <c r="Q195" s="10"/>
      <c r="R195" s="10"/>
      <c r="S195" s="10"/>
    </row>
    <row r="196" spans="1:19" ht="56.25" customHeight="1" x14ac:dyDescent="0.25">
      <c r="A196" s="30"/>
      <c r="B196" s="29"/>
      <c r="C196" s="30" t="s">
        <v>6</v>
      </c>
      <c r="D196" s="68" t="s">
        <v>28</v>
      </c>
      <c r="E196" s="30"/>
      <c r="F196" s="46" t="s">
        <v>319</v>
      </c>
      <c r="G196" s="30" t="s">
        <v>25</v>
      </c>
      <c r="H196" s="30">
        <v>1</v>
      </c>
      <c r="I196" s="72">
        <v>0.2</v>
      </c>
      <c r="K196" s="10"/>
      <c r="L196" s="10"/>
      <c r="M196" s="10"/>
      <c r="N196" s="10"/>
      <c r="O196" s="10"/>
      <c r="P196" s="10"/>
      <c r="Q196" s="10"/>
      <c r="R196" s="10"/>
      <c r="S196" s="10"/>
    </row>
    <row r="197" spans="1:19" ht="50.25" customHeight="1" x14ac:dyDescent="0.25">
      <c r="A197" s="30"/>
      <c r="B197" s="29"/>
      <c r="C197" s="30" t="s">
        <v>6</v>
      </c>
      <c r="D197" s="68" t="s">
        <v>29</v>
      </c>
      <c r="E197" s="30"/>
      <c r="F197" s="186" t="s">
        <v>366</v>
      </c>
      <c r="G197" s="30" t="s">
        <v>25</v>
      </c>
      <c r="H197" s="30">
        <v>1</v>
      </c>
      <c r="I197" s="72">
        <v>0.2</v>
      </c>
      <c r="K197" s="10"/>
      <c r="L197" s="10"/>
      <c r="M197" s="10"/>
      <c r="N197" s="10"/>
      <c r="O197" s="10"/>
      <c r="P197" s="10"/>
      <c r="Q197" s="10"/>
      <c r="R197" s="10"/>
      <c r="S197" s="10"/>
    </row>
    <row r="198" spans="1:19" ht="28.5" customHeight="1" x14ac:dyDescent="0.25">
      <c r="A198" s="30"/>
      <c r="B198" s="29"/>
      <c r="C198" s="30" t="s">
        <v>6</v>
      </c>
      <c r="D198" s="68" t="s">
        <v>45</v>
      </c>
      <c r="E198" s="30"/>
      <c r="F198" s="29" t="s">
        <v>46</v>
      </c>
      <c r="G198" s="30" t="s">
        <v>25</v>
      </c>
      <c r="H198" s="30">
        <v>1</v>
      </c>
      <c r="I198" s="72">
        <v>0.5</v>
      </c>
      <c r="K198" s="10"/>
      <c r="L198" s="10"/>
      <c r="M198" s="10"/>
      <c r="N198" s="10"/>
      <c r="O198" s="10"/>
      <c r="P198" s="10"/>
      <c r="Q198" s="10"/>
      <c r="R198" s="10"/>
      <c r="S198" s="10"/>
    </row>
    <row r="199" spans="1:19" s="11" customFormat="1" ht="38.1" customHeight="1" x14ac:dyDescent="0.25">
      <c r="A199" s="70"/>
      <c r="B199" s="71"/>
      <c r="C199" s="70" t="s">
        <v>6</v>
      </c>
      <c r="D199" s="63" t="s">
        <v>168</v>
      </c>
      <c r="E199" s="70"/>
      <c r="F199" s="71" t="s">
        <v>214</v>
      </c>
      <c r="G199" s="70" t="s">
        <v>25</v>
      </c>
      <c r="H199" s="70">
        <v>1</v>
      </c>
      <c r="I199" s="72">
        <v>1</v>
      </c>
      <c r="K199" s="10"/>
      <c r="L199" s="10"/>
      <c r="M199" s="10"/>
      <c r="N199" s="10"/>
      <c r="O199" s="10"/>
      <c r="P199" s="10"/>
      <c r="Q199" s="10"/>
      <c r="R199" s="10"/>
      <c r="S199" s="10"/>
    </row>
    <row r="200" spans="1:19" s="11" customFormat="1" ht="32.1" customHeight="1" x14ac:dyDescent="0.25">
      <c r="A200" s="70"/>
      <c r="B200" s="71"/>
      <c r="C200" s="70" t="s">
        <v>6</v>
      </c>
      <c r="D200" s="63" t="s">
        <v>215</v>
      </c>
      <c r="E200" s="70"/>
      <c r="F200" s="71" t="s">
        <v>271</v>
      </c>
      <c r="G200" s="70" t="s">
        <v>25</v>
      </c>
      <c r="H200" s="70">
        <v>1</v>
      </c>
      <c r="I200" s="72">
        <v>1</v>
      </c>
      <c r="K200" s="10"/>
      <c r="L200" s="10"/>
      <c r="M200" s="10"/>
      <c r="N200" s="10"/>
      <c r="O200" s="10"/>
      <c r="P200" s="10"/>
      <c r="Q200" s="10"/>
      <c r="R200" s="10"/>
      <c r="S200" s="10"/>
    </row>
    <row r="201" spans="1:19" s="11" customFormat="1" ht="72" customHeight="1" x14ac:dyDescent="0.25">
      <c r="A201" s="70"/>
      <c r="B201" s="71"/>
      <c r="C201" s="70" t="s">
        <v>6</v>
      </c>
      <c r="D201" s="63" t="s">
        <v>73</v>
      </c>
      <c r="E201" s="70"/>
      <c r="F201" s="24" t="s">
        <v>281</v>
      </c>
      <c r="G201" s="70" t="s">
        <v>25</v>
      </c>
      <c r="H201" s="70">
        <v>1</v>
      </c>
      <c r="I201" s="72">
        <v>0.1</v>
      </c>
      <c r="K201"/>
      <c r="L201"/>
      <c r="M201"/>
      <c r="N201"/>
      <c r="O201"/>
      <c r="P201"/>
      <c r="Q201"/>
      <c r="R201"/>
      <c r="S201"/>
    </row>
    <row r="202" spans="1:19" s="11" customFormat="1" ht="93" customHeight="1" x14ac:dyDescent="0.25">
      <c r="A202" s="70"/>
      <c r="B202" s="71"/>
      <c r="C202" s="70" t="s">
        <v>6</v>
      </c>
      <c r="D202" s="63" t="s">
        <v>74</v>
      </c>
      <c r="E202" s="70"/>
      <c r="F202" s="24" t="s">
        <v>296</v>
      </c>
      <c r="G202" s="70" t="s">
        <v>25</v>
      </c>
      <c r="H202" s="70">
        <v>1</v>
      </c>
      <c r="I202" s="72">
        <v>0.1</v>
      </c>
      <c r="K202"/>
      <c r="L202"/>
      <c r="M202"/>
      <c r="N202"/>
      <c r="O202"/>
      <c r="P202"/>
      <c r="Q202"/>
      <c r="R202"/>
      <c r="S202"/>
    </row>
    <row r="203" spans="1:19" s="11" customFormat="1" ht="409.5" customHeight="1" x14ac:dyDescent="0.25">
      <c r="A203" s="70"/>
      <c r="B203" s="71"/>
      <c r="C203" s="70" t="s">
        <v>6</v>
      </c>
      <c r="D203" s="63" t="s">
        <v>169</v>
      </c>
      <c r="E203" s="70"/>
      <c r="F203" s="153" t="s">
        <v>324</v>
      </c>
      <c r="G203" s="70" t="s">
        <v>25</v>
      </c>
      <c r="H203" s="70">
        <v>1</v>
      </c>
      <c r="I203" s="72">
        <v>0.2</v>
      </c>
      <c r="K203"/>
      <c r="L203"/>
      <c r="M203"/>
      <c r="N203"/>
      <c r="O203"/>
      <c r="P203"/>
      <c r="Q203"/>
      <c r="R203"/>
      <c r="S203"/>
    </row>
    <row r="204" spans="1:19" s="12" customFormat="1" ht="129.75" customHeight="1" x14ac:dyDescent="0.25">
      <c r="A204" s="70"/>
      <c r="B204" s="71"/>
      <c r="C204" s="70" t="s">
        <v>6</v>
      </c>
      <c r="D204" s="63" t="s">
        <v>48</v>
      </c>
      <c r="E204" s="70"/>
      <c r="F204" s="152" t="s">
        <v>297</v>
      </c>
      <c r="G204" s="70" t="s">
        <v>25</v>
      </c>
      <c r="H204" s="70">
        <v>1</v>
      </c>
      <c r="I204" s="72">
        <v>0.1</v>
      </c>
      <c r="K204"/>
      <c r="L204"/>
      <c r="M204"/>
      <c r="N204"/>
      <c r="O204"/>
      <c r="P204"/>
      <c r="Q204"/>
      <c r="R204"/>
      <c r="S204"/>
    </row>
    <row r="205" spans="1:19" s="12" customFormat="1" ht="51" customHeight="1" x14ac:dyDescent="0.25">
      <c r="A205" s="70"/>
      <c r="B205" s="71"/>
      <c r="C205" s="70" t="s">
        <v>6</v>
      </c>
      <c r="D205" s="68" t="s">
        <v>216</v>
      </c>
      <c r="E205" s="30"/>
      <c r="F205" s="29" t="s">
        <v>320</v>
      </c>
      <c r="G205" s="70" t="s">
        <v>25</v>
      </c>
      <c r="H205" s="70">
        <v>2</v>
      </c>
      <c r="I205" s="72">
        <v>0.5</v>
      </c>
      <c r="K205"/>
      <c r="L205"/>
      <c r="M205"/>
      <c r="N205"/>
      <c r="O205"/>
      <c r="P205"/>
      <c r="Q205"/>
      <c r="R205"/>
      <c r="S205"/>
    </row>
    <row r="206" spans="1:19" s="11" customFormat="1" ht="304.5" customHeight="1" x14ac:dyDescent="0.25">
      <c r="A206" s="70"/>
      <c r="B206" s="71"/>
      <c r="C206" s="21" t="s">
        <v>6</v>
      </c>
      <c r="D206" s="24" t="s">
        <v>126</v>
      </c>
      <c r="E206" s="21"/>
      <c r="F206" s="24" t="s">
        <v>400</v>
      </c>
      <c r="G206" s="21" t="s">
        <v>25</v>
      </c>
      <c r="H206" s="25">
        <v>1</v>
      </c>
      <c r="I206" s="72">
        <v>0.5</v>
      </c>
      <c r="K206"/>
      <c r="L206"/>
      <c r="M206"/>
      <c r="N206"/>
      <c r="O206"/>
      <c r="P206"/>
      <c r="Q206"/>
      <c r="R206"/>
      <c r="S206"/>
    </row>
    <row r="207" spans="1:19" s="11" customFormat="1" ht="39.75" customHeight="1" x14ac:dyDescent="0.25">
      <c r="A207" s="70"/>
      <c r="B207" s="71"/>
      <c r="C207" s="70" t="s">
        <v>6</v>
      </c>
      <c r="D207" s="68" t="s">
        <v>55</v>
      </c>
      <c r="E207" s="30"/>
      <c r="F207" s="29" t="s">
        <v>367</v>
      </c>
      <c r="G207" s="21" t="s">
        <v>25</v>
      </c>
      <c r="H207" s="25">
        <v>2</v>
      </c>
      <c r="I207" s="72">
        <v>1</v>
      </c>
      <c r="K207"/>
      <c r="L207" s="8"/>
      <c r="M207"/>
      <c r="N207"/>
      <c r="O207"/>
      <c r="P207"/>
      <c r="Q207"/>
      <c r="R207"/>
      <c r="S207"/>
    </row>
    <row r="208" spans="1:19" s="11" customFormat="1" ht="57.75" customHeight="1" x14ac:dyDescent="0.25">
      <c r="A208" s="70"/>
      <c r="B208" s="71"/>
      <c r="C208" s="70" t="s">
        <v>6</v>
      </c>
      <c r="D208" s="63" t="s">
        <v>63</v>
      </c>
      <c r="E208" s="70"/>
      <c r="F208" s="71" t="s">
        <v>368</v>
      </c>
      <c r="G208" s="21" t="s">
        <v>25</v>
      </c>
      <c r="H208" s="25">
        <v>3</v>
      </c>
      <c r="I208" s="72">
        <v>1</v>
      </c>
      <c r="K208"/>
      <c r="L208"/>
      <c r="M208"/>
      <c r="N208"/>
      <c r="O208"/>
      <c r="P208"/>
      <c r="Q208"/>
      <c r="R208"/>
      <c r="S208"/>
    </row>
    <row r="209" spans="1:19" s="11" customFormat="1" ht="31.9" customHeight="1" x14ac:dyDescent="0.25">
      <c r="A209" s="70"/>
      <c r="B209" s="71"/>
      <c r="C209" s="70" t="s">
        <v>6</v>
      </c>
      <c r="D209" s="63" t="s">
        <v>170</v>
      </c>
      <c r="E209" s="70"/>
      <c r="F209" s="71" t="s">
        <v>369</v>
      </c>
      <c r="G209" s="70" t="s">
        <v>25</v>
      </c>
      <c r="H209" s="70">
        <v>1</v>
      </c>
      <c r="I209" s="72">
        <v>0.2</v>
      </c>
      <c r="K209"/>
      <c r="L209"/>
      <c r="M209"/>
      <c r="N209"/>
      <c r="O209"/>
      <c r="P209"/>
      <c r="Q209"/>
      <c r="R209"/>
      <c r="S209"/>
    </row>
    <row r="210" spans="1:19" s="11" customFormat="1" ht="30.75" customHeight="1" x14ac:dyDescent="0.25">
      <c r="A210" s="70">
        <v>3</v>
      </c>
      <c r="B210" s="71" t="s">
        <v>171</v>
      </c>
      <c r="C210" s="70"/>
      <c r="D210" s="63"/>
      <c r="E210" s="70"/>
      <c r="F210" s="71"/>
      <c r="G210" s="70"/>
      <c r="H210" s="70"/>
      <c r="I210" s="72"/>
      <c r="K210"/>
      <c r="L210"/>
      <c r="M210"/>
      <c r="N210"/>
      <c r="O210"/>
      <c r="P210"/>
      <c r="Q210"/>
      <c r="R210"/>
      <c r="S210"/>
    </row>
    <row r="211" spans="1:19" s="11" customFormat="1" ht="39.75" customHeight="1" x14ac:dyDescent="0.25">
      <c r="A211" s="70"/>
      <c r="B211" s="71"/>
      <c r="C211" s="70" t="s">
        <v>6</v>
      </c>
      <c r="D211" s="63" t="s">
        <v>217</v>
      </c>
      <c r="E211" s="70"/>
      <c r="F211" s="71" t="s">
        <v>172</v>
      </c>
      <c r="G211" s="70" t="s">
        <v>25</v>
      </c>
      <c r="H211" s="70">
        <v>5</v>
      </c>
      <c r="I211" s="72">
        <v>1</v>
      </c>
      <c r="K211"/>
      <c r="L211"/>
      <c r="M211"/>
      <c r="N211"/>
      <c r="O211"/>
      <c r="P211"/>
      <c r="Q211"/>
      <c r="R211"/>
      <c r="S211"/>
    </row>
    <row r="212" spans="1:19" s="11" customFormat="1" ht="33" customHeight="1" x14ac:dyDescent="0.25">
      <c r="A212" s="70"/>
      <c r="B212" s="71"/>
      <c r="C212" s="70" t="s">
        <v>6</v>
      </c>
      <c r="D212" s="63" t="s">
        <v>173</v>
      </c>
      <c r="E212" s="70"/>
      <c r="F212" s="63" t="s">
        <v>261</v>
      </c>
      <c r="G212" s="70" t="s">
        <v>25</v>
      </c>
      <c r="H212" s="70">
        <v>5</v>
      </c>
      <c r="I212" s="72">
        <v>1</v>
      </c>
      <c r="K212"/>
      <c r="L212"/>
      <c r="M212"/>
      <c r="N212"/>
      <c r="O212"/>
      <c r="P212"/>
      <c r="Q212"/>
      <c r="R212"/>
      <c r="S212"/>
    </row>
    <row r="213" spans="1:19" s="11" customFormat="1" ht="327" customHeight="1" x14ac:dyDescent="0.25">
      <c r="A213" s="70"/>
      <c r="B213" s="71"/>
      <c r="C213" s="134" t="s">
        <v>6</v>
      </c>
      <c r="D213" s="68" t="s">
        <v>145</v>
      </c>
      <c r="E213" s="30"/>
      <c r="F213" s="68" t="s">
        <v>323</v>
      </c>
      <c r="G213" s="30" t="s">
        <v>25</v>
      </c>
      <c r="H213" s="134">
        <v>6</v>
      </c>
      <c r="I213" s="72">
        <v>1</v>
      </c>
      <c r="K213"/>
      <c r="L213"/>
      <c r="M213"/>
      <c r="N213"/>
      <c r="O213"/>
      <c r="P213"/>
      <c r="Q213"/>
      <c r="R213"/>
      <c r="S213"/>
    </row>
    <row r="214" spans="1:19" s="11" customFormat="1" ht="110.25" customHeight="1" x14ac:dyDescent="0.25">
      <c r="A214" s="70"/>
      <c r="B214" s="71"/>
      <c r="C214" s="134" t="s">
        <v>6</v>
      </c>
      <c r="D214" s="68" t="s">
        <v>218</v>
      </c>
      <c r="E214" s="30"/>
      <c r="F214" s="29" t="s">
        <v>370</v>
      </c>
      <c r="G214" s="30" t="s">
        <v>25</v>
      </c>
      <c r="H214" s="134">
        <v>6</v>
      </c>
      <c r="I214" s="72">
        <v>1</v>
      </c>
      <c r="K214"/>
      <c r="L214"/>
      <c r="M214"/>
      <c r="N214"/>
      <c r="O214"/>
      <c r="P214"/>
      <c r="Q214"/>
      <c r="R214"/>
      <c r="S214"/>
    </row>
    <row r="215" spans="1:19" s="11" customFormat="1" ht="48" customHeight="1" x14ac:dyDescent="0.25">
      <c r="A215" s="70"/>
      <c r="B215" s="71"/>
      <c r="C215" s="70" t="s">
        <v>6</v>
      </c>
      <c r="D215" s="63" t="s">
        <v>220</v>
      </c>
      <c r="E215" s="70"/>
      <c r="F215" s="71" t="s">
        <v>371</v>
      </c>
      <c r="G215" s="70" t="s">
        <v>25</v>
      </c>
      <c r="H215" s="70">
        <v>5</v>
      </c>
      <c r="I215" s="72">
        <v>1</v>
      </c>
      <c r="K215"/>
      <c r="L215"/>
      <c r="M215"/>
      <c r="N215"/>
      <c r="O215"/>
      <c r="P215"/>
      <c r="Q215"/>
      <c r="R215"/>
      <c r="S215"/>
    </row>
    <row r="216" spans="1:19" s="11" customFormat="1" ht="36.950000000000003" customHeight="1" x14ac:dyDescent="0.25">
      <c r="A216" s="70"/>
      <c r="B216" s="71"/>
      <c r="C216" s="70" t="s">
        <v>6</v>
      </c>
      <c r="D216" s="63" t="s">
        <v>221</v>
      </c>
      <c r="E216" s="70"/>
      <c r="F216" s="71" t="s">
        <v>372</v>
      </c>
      <c r="G216" s="70" t="s">
        <v>25</v>
      </c>
      <c r="H216" s="70">
        <v>5</v>
      </c>
      <c r="I216" s="72">
        <v>1</v>
      </c>
      <c r="K216"/>
      <c r="L216"/>
      <c r="M216"/>
      <c r="N216"/>
      <c r="O216"/>
      <c r="P216"/>
      <c r="Q216"/>
      <c r="R216"/>
      <c r="S216"/>
    </row>
    <row r="217" spans="1:19" s="11" customFormat="1" ht="78" customHeight="1" x14ac:dyDescent="0.25">
      <c r="A217" s="70"/>
      <c r="B217" s="71"/>
      <c r="C217" s="70" t="s">
        <v>6</v>
      </c>
      <c r="D217" s="63" t="s">
        <v>144</v>
      </c>
      <c r="E217" s="70"/>
      <c r="F217" s="63" t="s">
        <v>373</v>
      </c>
      <c r="G217" s="70" t="s">
        <v>25</v>
      </c>
      <c r="H217" s="70">
        <v>6</v>
      </c>
      <c r="I217" s="72">
        <v>1</v>
      </c>
      <c r="K217" s="10"/>
      <c r="L217" s="10"/>
      <c r="M217" s="10"/>
      <c r="N217" s="10"/>
      <c r="O217" s="10"/>
      <c r="P217" s="10"/>
      <c r="Q217" s="10"/>
      <c r="R217" s="10"/>
      <c r="S217" s="10"/>
    </row>
    <row r="218" spans="1:19" s="11" customFormat="1" ht="36.6" customHeight="1" x14ac:dyDescent="0.25">
      <c r="A218" s="70"/>
      <c r="B218" s="71"/>
      <c r="C218" s="70" t="s">
        <v>6</v>
      </c>
      <c r="D218" s="68" t="s">
        <v>174</v>
      </c>
      <c r="E218" s="30"/>
      <c r="F218" s="29" t="s">
        <v>374</v>
      </c>
      <c r="G218" s="70" t="s">
        <v>25</v>
      </c>
      <c r="H218" s="70">
        <v>1</v>
      </c>
      <c r="I218" s="72">
        <v>1</v>
      </c>
      <c r="K218" s="10"/>
      <c r="L218" s="10"/>
      <c r="M218" s="10"/>
      <c r="N218" s="10"/>
      <c r="O218" s="10"/>
      <c r="P218" s="10"/>
      <c r="Q218" s="10"/>
      <c r="R218" s="10"/>
      <c r="S218" s="10"/>
    </row>
    <row r="219" spans="1:19" s="11" customFormat="1" ht="34.5" customHeight="1" x14ac:dyDescent="0.25">
      <c r="A219" s="70">
        <v>4</v>
      </c>
      <c r="B219" s="71" t="s">
        <v>175</v>
      </c>
      <c r="C219" s="70"/>
      <c r="D219" s="63"/>
      <c r="E219" s="70"/>
      <c r="F219" s="63"/>
      <c r="G219" s="70"/>
      <c r="H219" s="70"/>
      <c r="I219" s="72"/>
      <c r="K219" s="10"/>
      <c r="L219" s="10"/>
      <c r="M219" s="10"/>
      <c r="N219" s="10"/>
      <c r="O219" s="10"/>
      <c r="P219" s="10"/>
      <c r="Q219" s="10"/>
      <c r="R219" s="10"/>
      <c r="S219" s="10"/>
    </row>
    <row r="220" spans="1:19" s="11" customFormat="1" ht="32.450000000000003" customHeight="1" x14ac:dyDescent="0.25">
      <c r="A220" s="70"/>
      <c r="B220" s="71"/>
      <c r="C220" s="70" t="s">
        <v>6</v>
      </c>
      <c r="D220" s="63" t="s">
        <v>222</v>
      </c>
      <c r="E220" s="70"/>
      <c r="F220" s="63" t="s">
        <v>262</v>
      </c>
      <c r="G220" s="70" t="s">
        <v>25</v>
      </c>
      <c r="H220" s="70">
        <v>5</v>
      </c>
      <c r="I220" s="72">
        <v>1</v>
      </c>
      <c r="K220" s="10"/>
      <c r="L220" s="10"/>
      <c r="M220" s="10"/>
      <c r="N220" s="10"/>
      <c r="O220" s="10"/>
      <c r="P220" s="10"/>
      <c r="Q220" s="10"/>
      <c r="R220" s="10"/>
      <c r="S220" s="10"/>
    </row>
    <row r="221" spans="1:19" s="11" customFormat="1" ht="36" customHeight="1" x14ac:dyDescent="0.25">
      <c r="A221" s="70"/>
      <c r="B221" s="71"/>
      <c r="C221" s="70" t="s">
        <v>6</v>
      </c>
      <c r="D221" s="63" t="s">
        <v>176</v>
      </c>
      <c r="E221" s="70"/>
      <c r="F221" s="71" t="s">
        <v>318</v>
      </c>
      <c r="G221" s="70" t="s">
        <v>25</v>
      </c>
      <c r="H221" s="70">
        <v>5</v>
      </c>
      <c r="I221" s="72">
        <v>1</v>
      </c>
      <c r="K221" s="10"/>
      <c r="L221" s="10"/>
      <c r="M221" s="10"/>
      <c r="N221" s="10"/>
      <c r="O221" s="10"/>
      <c r="P221" s="10"/>
      <c r="Q221" s="10"/>
      <c r="R221" s="10"/>
      <c r="S221" s="10"/>
    </row>
    <row r="222" spans="1:19" s="11" customFormat="1" ht="38.450000000000003" customHeight="1" x14ac:dyDescent="0.25">
      <c r="A222" s="70"/>
      <c r="B222" s="71"/>
      <c r="C222" s="70" t="s">
        <v>6</v>
      </c>
      <c r="D222" s="63" t="s">
        <v>225</v>
      </c>
      <c r="E222" s="70"/>
      <c r="F222" s="63" t="s">
        <v>263</v>
      </c>
      <c r="G222" s="70" t="s">
        <v>25</v>
      </c>
      <c r="H222" s="70">
        <v>5</v>
      </c>
      <c r="I222" s="72">
        <v>1</v>
      </c>
      <c r="K222" s="10"/>
      <c r="L222" s="10"/>
      <c r="M222" s="10"/>
      <c r="N222" s="10"/>
      <c r="O222" s="10"/>
      <c r="P222" s="10"/>
      <c r="Q222" s="10"/>
      <c r="R222" s="10"/>
      <c r="S222" s="10"/>
    </row>
    <row r="223" spans="1:19" s="11" customFormat="1" ht="38.450000000000003" customHeight="1" x14ac:dyDescent="0.25">
      <c r="A223" s="70">
        <v>5</v>
      </c>
      <c r="B223" s="71" t="s">
        <v>177</v>
      </c>
      <c r="C223" s="70"/>
      <c r="D223" s="63"/>
      <c r="E223" s="70"/>
      <c r="F223" s="63"/>
      <c r="G223" s="70"/>
      <c r="H223" s="70"/>
      <c r="I223" s="72"/>
      <c r="K223" s="10"/>
      <c r="L223" s="10"/>
      <c r="M223" s="10"/>
      <c r="N223" s="10"/>
      <c r="O223" s="10"/>
      <c r="P223" s="10"/>
      <c r="Q223" s="10"/>
      <c r="R223" s="10"/>
      <c r="S223" s="10"/>
    </row>
    <row r="224" spans="1:19" s="11" customFormat="1" ht="30" customHeight="1" x14ac:dyDescent="0.25">
      <c r="A224" s="187"/>
      <c r="B224" s="187"/>
      <c r="C224" s="70" t="s">
        <v>7</v>
      </c>
      <c r="D224" s="63" t="s">
        <v>50</v>
      </c>
      <c r="E224" s="70"/>
      <c r="F224" s="63"/>
      <c r="G224" s="70"/>
      <c r="H224" s="70">
        <v>5</v>
      </c>
      <c r="I224" s="72">
        <v>2</v>
      </c>
      <c r="K224" s="10"/>
      <c r="L224" s="10"/>
      <c r="M224" s="10"/>
      <c r="N224" s="10"/>
      <c r="O224" s="10"/>
      <c r="P224" s="10"/>
      <c r="Q224" s="10"/>
      <c r="R224" s="10"/>
      <c r="S224" s="10"/>
    </row>
    <row r="225" spans="1:19" s="11" customFormat="1" ht="50.45" customHeight="1" x14ac:dyDescent="0.25">
      <c r="A225" s="70"/>
      <c r="B225" s="71"/>
      <c r="C225" s="70"/>
      <c r="D225" s="63"/>
      <c r="E225" s="70">
        <v>0</v>
      </c>
      <c r="F225" s="63" t="s">
        <v>223</v>
      </c>
      <c r="G225" s="70"/>
      <c r="H225" s="70"/>
      <c r="I225" s="72"/>
      <c r="K225" s="10"/>
      <c r="L225" s="10"/>
      <c r="M225" s="10"/>
      <c r="N225" s="10"/>
      <c r="O225" s="10"/>
      <c r="P225" s="10"/>
      <c r="Q225" s="10"/>
      <c r="R225" s="10"/>
      <c r="S225" s="10"/>
    </row>
    <row r="226" spans="1:19" s="11" customFormat="1" ht="37.15" customHeight="1" x14ac:dyDescent="0.25">
      <c r="A226" s="70"/>
      <c r="B226" s="71"/>
      <c r="C226" s="70"/>
      <c r="D226" s="63"/>
      <c r="E226" s="70">
        <v>1</v>
      </c>
      <c r="F226" s="63" t="s">
        <v>219</v>
      </c>
      <c r="G226" s="70"/>
      <c r="H226" s="70"/>
      <c r="I226" s="72"/>
      <c r="K226" s="10"/>
      <c r="L226" s="10"/>
      <c r="M226" s="10"/>
      <c r="N226" s="10"/>
      <c r="O226" s="10"/>
      <c r="P226" s="10"/>
      <c r="Q226" s="10"/>
      <c r="R226" s="10"/>
      <c r="S226" s="10"/>
    </row>
    <row r="227" spans="1:19" s="11" customFormat="1" ht="33.75" customHeight="1" x14ac:dyDescent="0.25">
      <c r="A227" s="70"/>
      <c r="B227" s="71"/>
      <c r="C227" s="70"/>
      <c r="D227" s="63"/>
      <c r="E227" s="70">
        <v>2</v>
      </c>
      <c r="F227" s="63" t="s">
        <v>51</v>
      </c>
      <c r="G227" s="70"/>
      <c r="H227" s="70"/>
      <c r="I227" s="72"/>
      <c r="K227" s="10"/>
      <c r="L227" s="10"/>
      <c r="M227" s="10"/>
      <c r="N227" s="10"/>
      <c r="O227" s="10"/>
      <c r="P227" s="10"/>
      <c r="Q227" s="10"/>
      <c r="R227" s="10"/>
      <c r="S227" s="10"/>
    </row>
    <row r="228" spans="1:19" s="11" customFormat="1" x14ac:dyDescent="0.25">
      <c r="A228" s="70"/>
      <c r="B228" s="71"/>
      <c r="C228" s="70"/>
      <c r="D228" s="63"/>
      <c r="E228" s="70">
        <v>3</v>
      </c>
      <c r="F228" s="63" t="s">
        <v>52</v>
      </c>
      <c r="G228" s="70"/>
      <c r="H228" s="70"/>
      <c r="I228" s="72"/>
      <c r="K228" s="10"/>
      <c r="L228" s="10"/>
      <c r="M228" s="10"/>
      <c r="N228" s="10"/>
      <c r="O228" s="10"/>
      <c r="P228" s="10"/>
      <c r="Q228" s="10"/>
      <c r="R228" s="10"/>
      <c r="S228" s="10"/>
    </row>
    <row r="229" spans="1:19" s="10" customFormat="1" x14ac:dyDescent="0.25">
      <c r="A229" s="52"/>
      <c r="B229" s="73"/>
      <c r="C229" s="50"/>
      <c r="D229" s="51"/>
      <c r="E229" s="50"/>
      <c r="F229" s="51"/>
      <c r="G229" s="116"/>
      <c r="H229" s="116"/>
      <c r="I229" s="53"/>
    </row>
    <row r="230" spans="1:19" ht="93.75" x14ac:dyDescent="0.25">
      <c r="A230" s="75" t="s">
        <v>153</v>
      </c>
      <c r="B230" s="54" t="s">
        <v>24</v>
      </c>
      <c r="C230" s="101"/>
      <c r="D230" s="101"/>
      <c r="E230" s="101"/>
      <c r="F230" s="101"/>
      <c r="G230" s="101"/>
      <c r="H230" s="101"/>
      <c r="I230" s="76">
        <f>SUM(I232:I262)</f>
        <v>20</v>
      </c>
      <c r="K230" s="10"/>
      <c r="L230" s="10"/>
      <c r="M230" s="10"/>
      <c r="N230" s="10"/>
      <c r="O230" s="10"/>
      <c r="P230" s="10"/>
      <c r="Q230" s="10"/>
      <c r="R230" s="10"/>
      <c r="S230" s="10"/>
    </row>
    <row r="231" spans="1:19" s="10" customFormat="1" ht="18.75" x14ac:dyDescent="0.25">
      <c r="A231" s="77"/>
      <c r="B231" s="55"/>
      <c r="C231" s="102"/>
      <c r="D231" s="102"/>
      <c r="E231" s="102"/>
      <c r="F231" s="102"/>
      <c r="G231" s="102"/>
      <c r="H231" s="102"/>
      <c r="I231" s="78"/>
    </row>
    <row r="232" spans="1:19" x14ac:dyDescent="0.25">
      <c r="A232" s="30">
        <v>1</v>
      </c>
      <c r="B232" s="79" t="s">
        <v>146</v>
      </c>
      <c r="C232" s="80"/>
      <c r="D232" s="81"/>
      <c r="E232" s="82"/>
      <c r="F232" s="83"/>
      <c r="G232" s="80"/>
      <c r="H232" s="80"/>
      <c r="I232" s="84"/>
      <c r="K232" s="10"/>
      <c r="L232" s="10"/>
      <c r="M232" s="10"/>
      <c r="N232" s="10"/>
      <c r="O232" s="10"/>
      <c r="P232" s="10"/>
      <c r="Q232" s="10"/>
      <c r="R232" s="10"/>
      <c r="S232" s="10"/>
    </row>
    <row r="233" spans="1:19" x14ac:dyDescent="0.25">
      <c r="A233" s="30"/>
      <c r="B233" s="29"/>
      <c r="C233" s="134" t="s">
        <v>6</v>
      </c>
      <c r="D233" s="85" t="s">
        <v>26</v>
      </c>
      <c r="E233" s="86"/>
      <c r="F233" s="29" t="s">
        <v>142</v>
      </c>
      <c r="G233" s="134" t="s">
        <v>25</v>
      </c>
      <c r="H233" s="134">
        <v>6</v>
      </c>
      <c r="I233" s="31">
        <v>0.1</v>
      </c>
    </row>
    <row r="234" spans="1:19" ht="47.25" x14ac:dyDescent="0.25">
      <c r="A234" s="30"/>
      <c r="B234" s="29"/>
      <c r="C234" s="134" t="s">
        <v>6</v>
      </c>
      <c r="D234" s="85" t="s">
        <v>181</v>
      </c>
      <c r="E234" s="87"/>
      <c r="F234" s="88" t="s">
        <v>375</v>
      </c>
      <c r="G234" s="30" t="s">
        <v>25</v>
      </c>
      <c r="H234" s="134">
        <v>6</v>
      </c>
      <c r="I234" s="31">
        <v>1</v>
      </c>
    </row>
    <row r="235" spans="1:19" s="10" customFormat="1" ht="31.5" x14ac:dyDescent="0.25">
      <c r="A235" s="30" t="s">
        <v>33</v>
      </c>
      <c r="B235" s="29" t="s">
        <v>33</v>
      </c>
      <c r="C235" s="134" t="s">
        <v>6</v>
      </c>
      <c r="D235" s="85" t="s">
        <v>182</v>
      </c>
      <c r="E235" s="87"/>
      <c r="F235" s="88" t="s">
        <v>178</v>
      </c>
      <c r="G235" s="30" t="s">
        <v>25</v>
      </c>
      <c r="H235" s="134">
        <v>6</v>
      </c>
      <c r="I235" s="31">
        <v>1</v>
      </c>
      <c r="K235"/>
      <c r="L235"/>
      <c r="M235"/>
      <c r="N235"/>
      <c r="O235"/>
      <c r="P235"/>
      <c r="Q235"/>
      <c r="R235"/>
      <c r="S235"/>
    </row>
    <row r="236" spans="1:19" s="10" customFormat="1" ht="36" customHeight="1" x14ac:dyDescent="0.25">
      <c r="A236" s="30"/>
      <c r="B236" s="29"/>
      <c r="C236" s="134" t="s">
        <v>6</v>
      </c>
      <c r="D236" s="85" t="s">
        <v>264</v>
      </c>
      <c r="E236" s="89"/>
      <c r="F236" s="90" t="s">
        <v>180</v>
      </c>
      <c r="G236" s="30" t="s">
        <v>25</v>
      </c>
      <c r="H236" s="134">
        <v>6</v>
      </c>
      <c r="I236" s="31">
        <v>0.2</v>
      </c>
      <c r="K236"/>
      <c r="L236"/>
      <c r="M236"/>
      <c r="N236"/>
      <c r="O236"/>
      <c r="P236"/>
      <c r="Q236"/>
      <c r="R236"/>
      <c r="S236"/>
    </row>
    <row r="237" spans="1:19" s="10" customFormat="1" ht="27" customHeight="1" x14ac:dyDescent="0.25">
      <c r="A237" s="30" t="s">
        <v>33</v>
      </c>
      <c r="B237" s="29" t="s">
        <v>33</v>
      </c>
      <c r="C237" s="134" t="s">
        <v>6</v>
      </c>
      <c r="D237" s="85" t="s">
        <v>26</v>
      </c>
      <c r="E237" s="89"/>
      <c r="F237" s="90" t="s">
        <v>147</v>
      </c>
      <c r="G237" s="133" t="s">
        <v>25</v>
      </c>
      <c r="H237" s="134">
        <v>6</v>
      </c>
      <c r="I237" s="31">
        <v>1</v>
      </c>
      <c r="K237"/>
      <c r="L237"/>
      <c r="M237"/>
      <c r="N237"/>
      <c r="O237"/>
      <c r="P237"/>
      <c r="Q237"/>
      <c r="R237"/>
      <c r="S237"/>
    </row>
    <row r="238" spans="1:19" s="10" customFormat="1" ht="40.5" customHeight="1" x14ac:dyDescent="0.25">
      <c r="A238" s="30"/>
      <c r="B238" s="29"/>
      <c r="C238" s="134" t="s">
        <v>6</v>
      </c>
      <c r="D238" s="85" t="s">
        <v>179</v>
      </c>
      <c r="E238" s="89"/>
      <c r="F238" s="90" t="s">
        <v>376</v>
      </c>
      <c r="G238" s="133" t="s">
        <v>25</v>
      </c>
      <c r="H238" s="134">
        <v>6</v>
      </c>
      <c r="I238" s="31">
        <v>1</v>
      </c>
      <c r="K238"/>
      <c r="L238"/>
      <c r="M238"/>
      <c r="N238"/>
      <c r="O238"/>
      <c r="P238"/>
      <c r="Q238"/>
      <c r="R238"/>
      <c r="S238"/>
    </row>
    <row r="239" spans="1:19" s="10" customFormat="1" ht="214.5" customHeight="1" x14ac:dyDescent="0.25">
      <c r="A239" s="30"/>
      <c r="B239" s="29"/>
      <c r="C239" s="30" t="s">
        <v>6</v>
      </c>
      <c r="D239" s="68" t="s">
        <v>44</v>
      </c>
      <c r="E239" s="30"/>
      <c r="F239" s="149" t="s">
        <v>321</v>
      </c>
      <c r="G239" s="30" t="s">
        <v>25</v>
      </c>
      <c r="H239" s="30">
        <v>1</v>
      </c>
      <c r="I239" s="31">
        <v>0.4</v>
      </c>
    </row>
    <row r="240" spans="1:19" s="10" customFormat="1" ht="87.75" customHeight="1" x14ac:dyDescent="0.25">
      <c r="A240" s="30"/>
      <c r="B240" s="29"/>
      <c r="C240" s="30" t="s">
        <v>6</v>
      </c>
      <c r="D240" s="68" t="s">
        <v>43</v>
      </c>
      <c r="E240" s="30"/>
      <c r="F240" s="105" t="s">
        <v>322</v>
      </c>
      <c r="G240" s="30" t="s">
        <v>25</v>
      </c>
      <c r="H240" s="30">
        <v>1</v>
      </c>
      <c r="I240" s="31">
        <v>0.4</v>
      </c>
      <c r="K240"/>
      <c r="L240"/>
      <c r="M240"/>
      <c r="N240"/>
      <c r="O240"/>
      <c r="P240"/>
      <c r="Q240"/>
      <c r="R240"/>
      <c r="S240"/>
    </row>
    <row r="241" spans="1:19" s="10" customFormat="1" ht="409.5" customHeight="1" x14ac:dyDescent="0.25">
      <c r="A241" s="30"/>
      <c r="B241" s="29"/>
      <c r="C241" s="30" t="s">
        <v>6</v>
      </c>
      <c r="D241" s="68" t="s">
        <v>49</v>
      </c>
      <c r="E241" s="30"/>
      <c r="F241" s="153" t="s">
        <v>324</v>
      </c>
      <c r="G241" s="30" t="s">
        <v>25</v>
      </c>
      <c r="H241" s="30">
        <v>1</v>
      </c>
      <c r="I241" s="31">
        <v>0.4</v>
      </c>
      <c r="K241"/>
      <c r="L241"/>
      <c r="M241"/>
      <c r="N241"/>
      <c r="O241"/>
      <c r="P241"/>
      <c r="Q241"/>
      <c r="R241"/>
      <c r="S241"/>
    </row>
    <row r="242" spans="1:19" s="10" customFormat="1" ht="27.6" customHeight="1" x14ac:dyDescent="0.25">
      <c r="A242" s="30"/>
      <c r="B242" s="29"/>
      <c r="C242" s="30" t="s">
        <v>6</v>
      </c>
      <c r="D242" s="68" t="s">
        <v>183</v>
      </c>
      <c r="E242" s="30"/>
      <c r="F242" s="68" t="s">
        <v>265</v>
      </c>
      <c r="G242" s="30" t="s">
        <v>25</v>
      </c>
      <c r="H242" s="30">
        <v>6</v>
      </c>
      <c r="I242" s="31">
        <v>1</v>
      </c>
      <c r="K242"/>
      <c r="L242"/>
      <c r="M242"/>
      <c r="N242"/>
      <c r="O242"/>
      <c r="P242"/>
      <c r="Q242"/>
      <c r="R242"/>
      <c r="S242"/>
    </row>
    <row r="243" spans="1:19" s="10" customFormat="1" ht="145.5" customHeight="1" x14ac:dyDescent="0.25">
      <c r="A243" s="30"/>
      <c r="B243" s="29"/>
      <c r="C243" s="30" t="s">
        <v>6</v>
      </c>
      <c r="D243" s="68" t="s">
        <v>273</v>
      </c>
      <c r="E243" s="30"/>
      <c r="F243" s="29" t="s">
        <v>184</v>
      </c>
      <c r="G243" s="30" t="s">
        <v>25</v>
      </c>
      <c r="H243" s="30">
        <v>6</v>
      </c>
      <c r="I243" s="162">
        <v>0.5</v>
      </c>
      <c r="K243"/>
      <c r="L243"/>
      <c r="M243"/>
      <c r="N243"/>
      <c r="O243"/>
      <c r="P243"/>
      <c r="Q243"/>
      <c r="R243"/>
      <c r="S243"/>
    </row>
    <row r="244" spans="1:19" s="10" customFormat="1" ht="90.75" customHeight="1" x14ac:dyDescent="0.25">
      <c r="A244" s="30"/>
      <c r="B244" s="29"/>
      <c r="C244" s="134" t="s">
        <v>6</v>
      </c>
      <c r="D244" s="91" t="s">
        <v>185</v>
      </c>
      <c r="E244" s="133"/>
      <c r="F244" s="135" t="s">
        <v>377</v>
      </c>
      <c r="G244" s="30" t="s">
        <v>25</v>
      </c>
      <c r="H244" s="30">
        <v>6</v>
      </c>
      <c r="I244" s="162">
        <v>1</v>
      </c>
      <c r="K244"/>
      <c r="L244"/>
      <c r="M244"/>
      <c r="N244"/>
      <c r="O244"/>
      <c r="P244"/>
      <c r="Q244"/>
      <c r="R244"/>
      <c r="S244"/>
    </row>
    <row r="245" spans="1:19" ht="31.5" x14ac:dyDescent="0.25">
      <c r="A245" s="30">
        <v>2</v>
      </c>
      <c r="B245" s="79" t="s">
        <v>154</v>
      </c>
      <c r="C245" s="80"/>
      <c r="D245" s="81"/>
      <c r="E245" s="82"/>
      <c r="F245" s="83"/>
      <c r="G245" s="80"/>
      <c r="H245" s="80"/>
      <c r="I245" s="84"/>
    </row>
    <row r="246" spans="1:19" s="10" customFormat="1" ht="346.5" x14ac:dyDescent="0.25">
      <c r="A246" s="30"/>
      <c r="B246" s="29"/>
      <c r="C246" s="134" t="s">
        <v>6</v>
      </c>
      <c r="D246" s="85" t="s">
        <v>156</v>
      </c>
      <c r="E246" s="87"/>
      <c r="F246" s="85" t="s">
        <v>378</v>
      </c>
      <c r="G246" s="30" t="s">
        <v>25</v>
      </c>
      <c r="H246" s="134">
        <v>6</v>
      </c>
      <c r="I246" s="31">
        <v>1</v>
      </c>
      <c r="K246"/>
      <c r="L246"/>
      <c r="M246"/>
      <c r="N246"/>
      <c r="O246"/>
      <c r="P246"/>
      <c r="Q246"/>
      <c r="R246"/>
      <c r="S246"/>
    </row>
    <row r="247" spans="1:19" s="10" customFormat="1" ht="44.25" customHeight="1" x14ac:dyDescent="0.25">
      <c r="A247" s="30">
        <v>3</v>
      </c>
      <c r="B247" s="29" t="s">
        <v>163</v>
      </c>
      <c r="C247" s="134"/>
      <c r="D247" s="92"/>
      <c r="E247" s="87"/>
      <c r="F247" s="158"/>
      <c r="G247" s="30"/>
      <c r="H247" s="134"/>
      <c r="I247" s="31"/>
      <c r="K247" s="11"/>
      <c r="L247" s="11"/>
      <c r="M247" s="11"/>
      <c r="N247" s="11"/>
      <c r="O247" s="11"/>
      <c r="P247" s="11"/>
      <c r="Q247" s="11"/>
      <c r="R247" s="11"/>
      <c r="S247" s="11"/>
    </row>
    <row r="248" spans="1:19" ht="31.5" customHeight="1" x14ac:dyDescent="0.25">
      <c r="A248" s="30"/>
      <c r="B248" s="29"/>
      <c r="C248" s="134" t="s">
        <v>6</v>
      </c>
      <c r="D248" s="92" t="s">
        <v>148</v>
      </c>
      <c r="E248" s="87"/>
      <c r="F248" s="92" t="s">
        <v>379</v>
      </c>
      <c r="G248" s="30" t="s">
        <v>25</v>
      </c>
      <c r="H248" s="134">
        <v>6</v>
      </c>
      <c r="I248" s="31">
        <v>1</v>
      </c>
      <c r="K248" s="11"/>
      <c r="L248" s="11"/>
      <c r="M248" s="11"/>
      <c r="N248" s="11"/>
      <c r="O248" s="11"/>
      <c r="P248" s="11"/>
      <c r="Q248" s="11"/>
      <c r="R248" s="11"/>
      <c r="S248" s="11"/>
    </row>
    <row r="249" spans="1:19" ht="31.5" customHeight="1" x14ac:dyDescent="0.25">
      <c r="A249" s="30"/>
      <c r="B249" s="29"/>
      <c r="C249" s="134" t="s">
        <v>6</v>
      </c>
      <c r="D249" s="92" t="s">
        <v>160</v>
      </c>
      <c r="E249" s="87"/>
      <c r="F249" s="24" t="s">
        <v>380</v>
      </c>
      <c r="G249" s="30" t="s">
        <v>25</v>
      </c>
      <c r="H249" s="134">
        <v>6</v>
      </c>
      <c r="I249" s="31">
        <v>1</v>
      </c>
      <c r="K249" s="11"/>
      <c r="L249" s="11"/>
      <c r="M249" s="11"/>
      <c r="N249" s="11"/>
      <c r="O249" s="11"/>
      <c r="P249" s="11"/>
      <c r="Q249" s="11"/>
      <c r="R249" s="11"/>
      <c r="S249" s="11"/>
    </row>
    <row r="250" spans="1:19" x14ac:dyDescent="0.25">
      <c r="A250" s="30"/>
      <c r="B250" s="29"/>
      <c r="C250" s="134" t="s">
        <v>6</v>
      </c>
      <c r="D250" s="68" t="s">
        <v>155</v>
      </c>
      <c r="E250" s="87"/>
      <c r="F250" s="29" t="s">
        <v>266</v>
      </c>
      <c r="G250" s="30" t="s">
        <v>25</v>
      </c>
      <c r="H250" s="134">
        <v>6</v>
      </c>
      <c r="I250" s="31">
        <v>1</v>
      </c>
      <c r="K250" s="11"/>
      <c r="L250" s="11"/>
      <c r="M250" s="11"/>
      <c r="N250" s="11"/>
      <c r="O250" s="11"/>
      <c r="P250" s="11"/>
      <c r="Q250" s="11"/>
      <c r="R250" s="11"/>
      <c r="S250" s="11"/>
    </row>
    <row r="251" spans="1:19" ht="36" customHeight="1" x14ac:dyDescent="0.25">
      <c r="A251" s="30"/>
      <c r="B251" s="29"/>
      <c r="C251" s="134" t="s">
        <v>6</v>
      </c>
      <c r="D251" s="68" t="s">
        <v>157</v>
      </c>
      <c r="E251" s="87"/>
      <c r="F251" s="68" t="s">
        <v>267</v>
      </c>
      <c r="G251" s="30" t="s">
        <v>25</v>
      </c>
      <c r="H251" s="134">
        <v>6</v>
      </c>
      <c r="I251" s="31">
        <v>1</v>
      </c>
      <c r="K251" s="11"/>
      <c r="L251" s="11"/>
      <c r="M251" s="11"/>
      <c r="N251" s="11"/>
      <c r="O251" s="11"/>
      <c r="P251" s="11"/>
      <c r="Q251" s="11"/>
      <c r="R251" s="11"/>
      <c r="S251" s="11"/>
    </row>
    <row r="252" spans="1:19" ht="31.5" x14ac:dyDescent="0.25">
      <c r="A252" s="30"/>
      <c r="B252" s="29"/>
      <c r="C252" s="30" t="s">
        <v>6</v>
      </c>
      <c r="D252" s="68" t="s">
        <v>158</v>
      </c>
      <c r="E252" s="30"/>
      <c r="F252" s="68" t="s">
        <v>381</v>
      </c>
      <c r="G252" s="30" t="s">
        <v>25</v>
      </c>
      <c r="H252" s="134">
        <v>6</v>
      </c>
      <c r="I252" s="31">
        <v>1</v>
      </c>
      <c r="K252" s="12"/>
      <c r="L252" s="12"/>
      <c r="M252" s="12"/>
      <c r="N252" s="12"/>
      <c r="O252" s="12"/>
      <c r="P252" s="12"/>
      <c r="Q252" s="12"/>
      <c r="R252" s="12"/>
      <c r="S252" s="12"/>
    </row>
    <row r="253" spans="1:19" ht="36.75" customHeight="1" x14ac:dyDescent="0.25">
      <c r="A253" s="134"/>
      <c r="B253" s="29"/>
      <c r="C253" s="30" t="s">
        <v>6</v>
      </c>
      <c r="D253" s="24" t="s">
        <v>159</v>
      </c>
      <c r="E253" s="30"/>
      <c r="F253" s="24" t="s">
        <v>382</v>
      </c>
      <c r="G253" s="30" t="s">
        <v>25</v>
      </c>
      <c r="H253" s="134">
        <v>6</v>
      </c>
      <c r="I253" s="31">
        <v>1</v>
      </c>
      <c r="K253" s="12"/>
      <c r="L253" s="12"/>
      <c r="M253" s="12"/>
      <c r="N253" s="12"/>
      <c r="O253" s="12"/>
      <c r="P253" s="12"/>
      <c r="Q253" s="12"/>
      <c r="R253" s="12"/>
      <c r="S253" s="12"/>
    </row>
    <row r="254" spans="1:19" x14ac:dyDescent="0.25">
      <c r="A254" s="30"/>
      <c r="B254" s="29"/>
      <c r="C254" s="30" t="s">
        <v>6</v>
      </c>
      <c r="D254" s="68" t="s">
        <v>226</v>
      </c>
      <c r="E254" s="30"/>
      <c r="F254" s="68" t="s">
        <v>268</v>
      </c>
      <c r="G254" s="30" t="s">
        <v>25</v>
      </c>
      <c r="H254" s="134">
        <v>6</v>
      </c>
      <c r="I254" s="31">
        <v>1</v>
      </c>
      <c r="K254" s="11"/>
      <c r="L254" s="11"/>
      <c r="M254" s="11"/>
      <c r="N254" s="11"/>
      <c r="O254" s="11"/>
      <c r="P254" s="11"/>
      <c r="Q254" s="11"/>
      <c r="R254" s="11"/>
      <c r="S254" s="11"/>
    </row>
    <row r="255" spans="1:19" x14ac:dyDescent="0.25">
      <c r="A255" s="30"/>
      <c r="B255" s="29"/>
      <c r="C255" s="30" t="s">
        <v>6</v>
      </c>
      <c r="D255" s="92" t="s">
        <v>149</v>
      </c>
      <c r="E255" s="30"/>
      <c r="F255" s="92" t="s">
        <v>269</v>
      </c>
      <c r="G255" s="30" t="s">
        <v>25</v>
      </c>
      <c r="H255" s="134">
        <v>6</v>
      </c>
      <c r="I255" s="31">
        <v>1</v>
      </c>
      <c r="K255" s="11"/>
      <c r="L255" s="11"/>
      <c r="M255" s="11"/>
      <c r="N255" s="11"/>
      <c r="O255" s="11"/>
      <c r="P255" s="11"/>
      <c r="Q255" s="11"/>
      <c r="R255" s="11"/>
      <c r="S255" s="11"/>
    </row>
    <row r="256" spans="1:19" x14ac:dyDescent="0.25">
      <c r="A256" s="30"/>
      <c r="B256" s="29"/>
      <c r="C256" s="134" t="s">
        <v>6</v>
      </c>
      <c r="D256" s="68" t="s">
        <v>161</v>
      </c>
      <c r="E256" s="30"/>
      <c r="F256" s="29" t="s">
        <v>270</v>
      </c>
      <c r="G256" s="30" t="s">
        <v>25</v>
      </c>
      <c r="H256" s="134">
        <v>6</v>
      </c>
      <c r="I256" s="31">
        <v>1</v>
      </c>
      <c r="K256" s="11"/>
      <c r="L256" s="11"/>
      <c r="M256" s="11"/>
      <c r="N256" s="11"/>
      <c r="O256" s="11"/>
      <c r="P256" s="11"/>
      <c r="Q256" s="11"/>
      <c r="R256" s="11"/>
      <c r="S256" s="11"/>
    </row>
    <row r="257" spans="1:19" s="10" customFormat="1" x14ac:dyDescent="0.25">
      <c r="A257" s="30">
        <v>4</v>
      </c>
      <c r="B257" s="29" t="s">
        <v>164</v>
      </c>
      <c r="C257" s="134"/>
      <c r="D257" s="68"/>
      <c r="E257" s="30"/>
      <c r="F257" s="29"/>
      <c r="G257" s="30"/>
      <c r="H257" s="134"/>
      <c r="I257" s="31"/>
      <c r="K257" s="11"/>
      <c r="L257" s="11"/>
      <c r="M257" s="11"/>
      <c r="N257" s="11"/>
      <c r="O257" s="11"/>
      <c r="P257" s="11"/>
      <c r="Q257" s="11"/>
      <c r="R257" s="11"/>
      <c r="S257" s="11"/>
    </row>
    <row r="258" spans="1:19" ht="31.5" x14ac:dyDescent="0.25">
      <c r="A258" s="30"/>
      <c r="B258" s="29"/>
      <c r="C258" s="134" t="s">
        <v>7</v>
      </c>
      <c r="D258" s="46" t="s">
        <v>150</v>
      </c>
      <c r="E258" s="30"/>
      <c r="F258" s="29"/>
      <c r="G258" s="30"/>
      <c r="H258" s="134">
        <v>6</v>
      </c>
      <c r="I258" s="31">
        <v>2</v>
      </c>
      <c r="K258" s="11"/>
      <c r="L258" s="11"/>
      <c r="M258" s="11"/>
      <c r="N258" s="11"/>
      <c r="O258" s="11"/>
      <c r="P258" s="11"/>
      <c r="Q258" s="11"/>
      <c r="R258" s="11"/>
      <c r="S258" s="11"/>
    </row>
    <row r="259" spans="1:19" ht="31.5" x14ac:dyDescent="0.25">
      <c r="A259" s="30"/>
      <c r="B259" s="29"/>
      <c r="C259" s="25"/>
      <c r="D259" s="24"/>
      <c r="E259" s="30">
        <v>0</v>
      </c>
      <c r="F259" s="46" t="s">
        <v>228</v>
      </c>
      <c r="G259" s="30"/>
      <c r="H259" s="24"/>
      <c r="I259" s="103"/>
      <c r="K259" s="11"/>
      <c r="L259" s="11"/>
      <c r="M259" s="11"/>
      <c r="N259" s="11"/>
      <c r="O259" s="11"/>
      <c r="P259" s="11"/>
      <c r="Q259" s="11"/>
      <c r="R259" s="11"/>
      <c r="S259" s="11"/>
    </row>
    <row r="260" spans="1:19" ht="47.25" x14ac:dyDescent="0.25">
      <c r="A260" s="30"/>
      <c r="B260" s="29"/>
      <c r="C260" s="30"/>
      <c r="D260" s="46"/>
      <c r="E260" s="30">
        <v>1</v>
      </c>
      <c r="F260" s="46" t="s">
        <v>227</v>
      </c>
      <c r="G260" s="30"/>
      <c r="H260" s="134"/>
      <c r="I260" s="93"/>
      <c r="K260" s="11"/>
      <c r="L260" s="11"/>
      <c r="M260" s="11"/>
      <c r="N260" s="11"/>
      <c r="O260" s="11"/>
      <c r="P260" s="11"/>
      <c r="Q260" s="11"/>
      <c r="R260" s="11"/>
      <c r="S260" s="11"/>
    </row>
    <row r="261" spans="1:19" ht="31.5" x14ac:dyDescent="0.25">
      <c r="A261" s="30"/>
      <c r="B261" s="29"/>
      <c r="C261" s="30"/>
      <c r="D261" s="46"/>
      <c r="E261" s="30">
        <v>2</v>
      </c>
      <c r="F261" s="46" t="s">
        <v>151</v>
      </c>
      <c r="G261" s="30"/>
      <c r="H261" s="134"/>
      <c r="I261" s="31"/>
      <c r="K261" s="11"/>
      <c r="L261" s="11"/>
      <c r="M261" s="11"/>
      <c r="N261" s="11"/>
      <c r="O261" s="11"/>
      <c r="P261" s="11"/>
      <c r="Q261" s="11"/>
      <c r="R261" s="11"/>
      <c r="S261" s="11"/>
    </row>
    <row r="262" spans="1:19" ht="31.5" x14ac:dyDescent="0.25">
      <c r="A262" s="30"/>
      <c r="B262" s="29"/>
      <c r="C262" s="30"/>
      <c r="D262" s="46"/>
      <c r="E262" s="30">
        <v>3</v>
      </c>
      <c r="F262" s="46" t="s">
        <v>152</v>
      </c>
      <c r="G262" s="30"/>
      <c r="H262" s="30"/>
      <c r="I262" s="31"/>
      <c r="K262" s="11"/>
      <c r="L262" s="11"/>
      <c r="M262" s="11"/>
      <c r="N262" s="11"/>
      <c r="O262" s="11"/>
      <c r="P262" s="11"/>
      <c r="Q262" s="11"/>
      <c r="R262" s="11"/>
      <c r="S262" s="11"/>
    </row>
    <row r="263" spans="1:19" x14ac:dyDescent="0.25">
      <c r="A263" s="157"/>
      <c r="B263" s="159"/>
      <c r="C263" s="157"/>
      <c r="D263" s="158"/>
      <c r="E263" s="157"/>
      <c r="F263" s="158"/>
      <c r="G263" s="158"/>
      <c r="H263" s="158"/>
      <c r="I263" s="159"/>
      <c r="K263" s="11"/>
      <c r="L263" s="11"/>
      <c r="M263" s="11"/>
      <c r="N263" s="11"/>
      <c r="O263" s="11"/>
      <c r="P263" s="11"/>
      <c r="Q263" s="11"/>
      <c r="R263" s="11"/>
      <c r="S263" s="11"/>
    </row>
    <row r="264" spans="1:19" ht="18.75" x14ac:dyDescent="0.25">
      <c r="A264" s="157"/>
      <c r="B264" s="159"/>
      <c r="C264" s="157"/>
      <c r="D264" s="158"/>
      <c r="E264" s="157"/>
      <c r="F264" s="188" t="s">
        <v>162</v>
      </c>
      <c r="G264" s="188"/>
      <c r="H264" s="189"/>
      <c r="I264" s="190">
        <f>SUM(I10+I92+I117+I167+I190+I230)</f>
        <v>100</v>
      </c>
      <c r="K264" s="11"/>
      <c r="L264" s="11"/>
      <c r="M264" s="11"/>
      <c r="N264" s="11"/>
      <c r="O264" s="11"/>
      <c r="P264" s="11"/>
      <c r="Q264" s="11"/>
      <c r="R264" s="11"/>
      <c r="S264" s="11"/>
    </row>
    <row r="265" spans="1:19" x14ac:dyDescent="0.25">
      <c r="A265" s="157"/>
      <c r="B265" s="159"/>
      <c r="C265" s="157"/>
      <c r="D265" s="158"/>
      <c r="E265" s="157"/>
      <c r="F265" s="158"/>
      <c r="G265" s="158"/>
      <c r="H265" s="158"/>
      <c r="I265" s="159"/>
      <c r="K265" s="11"/>
      <c r="L265" s="11"/>
      <c r="M265" s="11"/>
      <c r="N265" s="11"/>
      <c r="O265" s="11"/>
      <c r="P265" s="11"/>
      <c r="Q265" s="11"/>
      <c r="R265" s="11"/>
      <c r="S265" s="11"/>
    </row>
    <row r="266" spans="1:19" x14ac:dyDescent="0.25">
      <c r="A266" s="157"/>
      <c r="B266" s="159"/>
      <c r="C266" s="157"/>
      <c r="D266" s="158"/>
      <c r="E266" s="157"/>
      <c r="F266" s="158"/>
      <c r="G266" s="158"/>
      <c r="H266" s="158"/>
      <c r="I266" s="159"/>
      <c r="K266" s="11"/>
      <c r="L266" s="11"/>
      <c r="M266" s="11"/>
      <c r="N266" s="11"/>
      <c r="O266" s="11"/>
      <c r="P266" s="11"/>
      <c r="Q266" s="11"/>
      <c r="R266" s="11"/>
      <c r="S266" s="11"/>
    </row>
    <row r="267" spans="1:19" x14ac:dyDescent="0.25">
      <c r="A267" s="157"/>
      <c r="B267" s="159"/>
      <c r="C267" s="157"/>
      <c r="D267" s="158"/>
      <c r="E267" s="157"/>
      <c r="F267" s="158"/>
      <c r="G267" s="158"/>
      <c r="H267" s="158"/>
      <c r="I267" s="159"/>
      <c r="K267" s="11"/>
      <c r="L267" s="11"/>
      <c r="M267" s="11"/>
      <c r="N267" s="11"/>
      <c r="O267" s="11"/>
      <c r="P267" s="11"/>
      <c r="Q267" s="11"/>
      <c r="R267" s="11"/>
      <c r="S267" s="11"/>
    </row>
    <row r="268" spans="1:19" x14ac:dyDescent="0.25">
      <c r="A268" s="157"/>
      <c r="B268" s="159"/>
      <c r="C268" s="157"/>
      <c r="D268" s="158"/>
      <c r="E268" s="157"/>
      <c r="F268" s="158"/>
      <c r="G268" s="158"/>
      <c r="H268" s="158"/>
      <c r="I268" s="159"/>
      <c r="K268" s="11"/>
      <c r="L268" s="11"/>
      <c r="M268" s="11"/>
      <c r="N268" s="11"/>
      <c r="O268" s="11"/>
      <c r="P268" s="11"/>
      <c r="Q268" s="11"/>
      <c r="R268" s="11"/>
      <c r="S268" s="11"/>
    </row>
    <row r="269" spans="1:19" x14ac:dyDescent="0.25">
      <c r="A269" s="157"/>
      <c r="B269" s="159"/>
      <c r="C269" s="157"/>
      <c r="D269" s="158"/>
      <c r="E269" s="157"/>
      <c r="F269" s="158"/>
      <c r="G269" s="158"/>
      <c r="H269" s="158"/>
      <c r="I269" s="159"/>
      <c r="K269" s="11"/>
      <c r="L269" s="11"/>
      <c r="M269" s="11"/>
      <c r="N269" s="11"/>
      <c r="O269" s="11"/>
      <c r="P269" s="11"/>
      <c r="Q269" s="11"/>
      <c r="R269" s="11"/>
      <c r="S269" s="11"/>
    </row>
    <row r="270" spans="1:19" x14ac:dyDescent="0.25">
      <c r="K270" s="11"/>
      <c r="L270" s="11"/>
      <c r="M270" s="11"/>
      <c r="N270" s="11"/>
      <c r="O270" s="11"/>
      <c r="P270" s="11"/>
      <c r="Q270" s="11"/>
      <c r="R270" s="11"/>
      <c r="S270" s="11"/>
    </row>
    <row r="271" spans="1:19" x14ac:dyDescent="0.25">
      <c r="K271" s="11"/>
      <c r="L271" s="11"/>
      <c r="M271" s="11"/>
      <c r="N271" s="11"/>
      <c r="O271" s="11"/>
      <c r="P271" s="11"/>
      <c r="Q271" s="11"/>
      <c r="R271" s="11"/>
      <c r="S271" s="11"/>
    </row>
    <row r="272" spans="1:19" x14ac:dyDescent="0.25">
      <c r="K272" s="11"/>
      <c r="L272" s="11"/>
      <c r="M272" s="11"/>
      <c r="N272" s="11"/>
      <c r="O272" s="11"/>
      <c r="P272" s="11"/>
      <c r="Q272" s="11"/>
      <c r="R272" s="11"/>
      <c r="S272" s="11"/>
    </row>
    <row r="273" spans="11:19" x14ac:dyDescent="0.25">
      <c r="K273" s="11"/>
      <c r="L273" s="11"/>
      <c r="M273" s="11"/>
      <c r="N273" s="11"/>
      <c r="O273" s="11"/>
      <c r="P273" s="11"/>
      <c r="Q273" s="11"/>
      <c r="R273" s="11"/>
      <c r="S273" s="11"/>
    </row>
    <row r="274" spans="11:19" x14ac:dyDescent="0.25">
      <c r="K274" s="11"/>
      <c r="L274" s="11"/>
      <c r="M274" s="11"/>
      <c r="N274" s="11"/>
      <c r="O274" s="11"/>
      <c r="P274" s="11"/>
      <c r="Q274" s="11"/>
      <c r="R274" s="11"/>
      <c r="S274" s="11"/>
    </row>
    <row r="275" spans="11:19" x14ac:dyDescent="0.25">
      <c r="K275" s="11"/>
      <c r="L275" s="11"/>
      <c r="M275" s="11"/>
      <c r="N275" s="11"/>
      <c r="O275" s="11"/>
      <c r="P275" s="11"/>
      <c r="Q275" s="11"/>
      <c r="R275" s="11"/>
      <c r="S275" s="11"/>
    </row>
    <row r="276" spans="11:19" x14ac:dyDescent="0.25">
      <c r="K276" s="11"/>
      <c r="L276" s="11"/>
      <c r="M276" s="11"/>
      <c r="N276" s="11"/>
      <c r="O276" s="11"/>
      <c r="P276" s="11"/>
      <c r="Q276" s="11"/>
      <c r="R276" s="11"/>
      <c r="S276" s="11"/>
    </row>
    <row r="277" spans="11:19" x14ac:dyDescent="0.25">
      <c r="K277" s="10"/>
      <c r="L277" s="10"/>
      <c r="M277" s="10"/>
      <c r="N277" s="10"/>
      <c r="O277" s="10"/>
      <c r="P277" s="10"/>
      <c r="Q277" s="10"/>
      <c r="R277" s="10"/>
      <c r="S277" s="10"/>
    </row>
    <row r="279" spans="11:19" x14ac:dyDescent="0.25">
      <c r="K279" s="10"/>
      <c r="L279" s="10"/>
      <c r="M279" s="10"/>
      <c r="N279" s="10"/>
      <c r="O279" s="10"/>
      <c r="P279" s="10"/>
      <c r="Q279" s="10"/>
      <c r="R279" s="10"/>
      <c r="S279" s="10"/>
    </row>
    <row r="283" spans="11:19" x14ac:dyDescent="0.25">
      <c r="K283" s="10"/>
      <c r="L283" s="10"/>
      <c r="M283" s="10"/>
      <c r="N283" s="10"/>
      <c r="O283" s="10"/>
      <c r="P283" s="10"/>
      <c r="Q283" s="10"/>
      <c r="R283" s="10"/>
      <c r="S283" s="10"/>
    </row>
    <row r="284" spans="11:19" x14ac:dyDescent="0.25">
      <c r="K284" s="10"/>
      <c r="L284" s="10"/>
      <c r="M284" s="10"/>
      <c r="N284" s="10"/>
      <c r="O284" s="10"/>
      <c r="P284" s="10"/>
      <c r="Q284" s="10"/>
      <c r="R284" s="10"/>
      <c r="S284" s="10"/>
    </row>
    <row r="285" spans="11:19" x14ac:dyDescent="0.25">
      <c r="K285" s="10"/>
      <c r="L285" s="10"/>
      <c r="M285" s="10"/>
      <c r="N285" s="10"/>
      <c r="O285" s="10"/>
      <c r="P285" s="10"/>
      <c r="Q285" s="10"/>
      <c r="R285" s="10"/>
      <c r="S285" s="10"/>
    </row>
    <row r="286" spans="11:19" x14ac:dyDescent="0.25">
      <c r="K286" s="10"/>
      <c r="L286" s="10"/>
      <c r="M286" s="10"/>
      <c r="N286" s="10"/>
      <c r="O286" s="10"/>
      <c r="P286" s="10"/>
      <c r="Q286" s="10"/>
      <c r="R286" s="10"/>
      <c r="S286" s="10"/>
    </row>
    <row r="287" spans="11:19" x14ac:dyDescent="0.25">
      <c r="K287" s="10"/>
      <c r="L287" s="10"/>
      <c r="M287" s="10"/>
      <c r="N287" s="10"/>
      <c r="O287" s="10"/>
      <c r="P287" s="10"/>
      <c r="Q287" s="10"/>
      <c r="R287" s="10"/>
      <c r="S287" s="10"/>
    </row>
    <row r="288" spans="11:19" x14ac:dyDescent="0.25">
      <c r="K288" s="10"/>
      <c r="L288" s="10"/>
      <c r="M288" s="10"/>
      <c r="N288" s="10"/>
      <c r="O288" s="10"/>
      <c r="P288" s="10"/>
      <c r="Q288" s="10"/>
      <c r="R288" s="10"/>
      <c r="S288" s="10"/>
    </row>
    <row r="289" spans="11:19" x14ac:dyDescent="0.25">
      <c r="K289" s="10"/>
      <c r="L289" s="10"/>
      <c r="M289" s="10"/>
      <c r="N289" s="10"/>
      <c r="O289" s="10"/>
      <c r="P289" s="10"/>
      <c r="Q289" s="10"/>
      <c r="R289" s="10"/>
      <c r="S289" s="10"/>
    </row>
    <row r="290" spans="11:19" x14ac:dyDescent="0.25">
      <c r="K290" s="10"/>
      <c r="L290" s="10"/>
      <c r="M290" s="10"/>
      <c r="N290" s="10"/>
      <c r="O290" s="10"/>
      <c r="P290" s="10"/>
      <c r="Q290" s="10"/>
      <c r="R290" s="10"/>
      <c r="S290" s="10"/>
    </row>
    <row r="291" spans="11:19" x14ac:dyDescent="0.25">
      <c r="K291" s="10"/>
      <c r="L291" s="10"/>
      <c r="M291" s="10"/>
      <c r="N291" s="10"/>
      <c r="O291" s="10"/>
      <c r="P291" s="10"/>
      <c r="Q291" s="10"/>
      <c r="R291" s="10"/>
      <c r="S291" s="10"/>
    </row>
    <row r="292" spans="11:19" x14ac:dyDescent="0.25">
      <c r="K292" s="10"/>
      <c r="L292" s="10"/>
      <c r="M292" s="10"/>
      <c r="N292" s="10"/>
      <c r="O292" s="10"/>
      <c r="P292" s="10"/>
      <c r="Q292" s="10"/>
      <c r="R292" s="10"/>
      <c r="S292" s="10"/>
    </row>
    <row r="294" spans="11:19" x14ac:dyDescent="0.25">
      <c r="K294" s="10"/>
      <c r="L294" s="10"/>
      <c r="M294" s="10"/>
      <c r="N294" s="10"/>
      <c r="O294" s="10"/>
      <c r="P294" s="10"/>
      <c r="Q294" s="10"/>
      <c r="R294" s="10"/>
      <c r="S294" s="10"/>
    </row>
    <row r="295" spans="11:19" x14ac:dyDescent="0.25">
      <c r="K295" s="10"/>
      <c r="L295" s="10"/>
      <c r="M295" s="10"/>
      <c r="N295" s="10"/>
      <c r="O295" s="10"/>
      <c r="P295" s="10"/>
      <c r="Q295" s="10"/>
      <c r="R295" s="10"/>
      <c r="S295" s="10"/>
    </row>
    <row r="305" spans="11:19" x14ac:dyDescent="0.25">
      <c r="K305" s="10"/>
      <c r="L305" s="10"/>
      <c r="M305" s="10"/>
      <c r="N305" s="10"/>
      <c r="O305" s="10"/>
      <c r="P305" s="10"/>
      <c r="Q305" s="10"/>
      <c r="R305" s="10"/>
      <c r="S305" s="10"/>
    </row>
  </sheetData>
  <mergeCells count="6">
    <mergeCell ref="A189:I189"/>
    <mergeCell ref="E182:E183"/>
    <mergeCell ref="A182:A184"/>
    <mergeCell ref="B182:B184"/>
    <mergeCell ref="C182:C184"/>
    <mergeCell ref="D182:D184"/>
  </mergeCells>
  <pageMargins left="0.70866141732283472" right="0.70866141732283472" top="0.74803149606299213" bottom="0.74803149606299213" header="0.31496062992125984" footer="0.31496062992125984"/>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12" sqref="B12"/>
    </sheetView>
  </sheetViews>
  <sheetFormatPr defaultRowHeight="15.75" x14ac:dyDescent="0.25"/>
  <cols>
    <col min="2" max="2" width="69.625" style="1" customWidth="1"/>
  </cols>
  <sheetData>
    <row r="1" spans="1:2" ht="34.5" customHeight="1" x14ac:dyDescent="0.25">
      <c r="A1" s="4" t="s">
        <v>36</v>
      </c>
      <c r="B1" s="4" t="s">
        <v>16</v>
      </c>
    </row>
    <row r="2" spans="1:2" ht="47.25" x14ac:dyDescent="0.25">
      <c r="A2" s="5">
        <v>1</v>
      </c>
      <c r="B2" s="6" t="s">
        <v>37</v>
      </c>
    </row>
    <row r="3" spans="1:2" ht="47.25" x14ac:dyDescent="0.25">
      <c r="A3" s="5">
        <v>2</v>
      </c>
      <c r="B3" s="6" t="s">
        <v>38</v>
      </c>
    </row>
    <row r="4" spans="1:2" ht="47.25" x14ac:dyDescent="0.25">
      <c r="A4" s="5">
        <v>3</v>
      </c>
      <c r="B4" s="6" t="s">
        <v>39</v>
      </c>
    </row>
    <row r="5" spans="1:2" ht="47.25" x14ac:dyDescent="0.25">
      <c r="A5" s="5">
        <v>4</v>
      </c>
      <c r="B5" s="6" t="s">
        <v>40</v>
      </c>
    </row>
    <row r="6" spans="1:2" ht="40.5" customHeight="1" x14ac:dyDescent="0.25">
      <c r="A6" s="5">
        <v>5</v>
      </c>
      <c r="B6" s="6" t="s">
        <v>41</v>
      </c>
    </row>
    <row r="7" spans="1:2" ht="39" customHeight="1" x14ac:dyDescent="0.25">
      <c r="A7" s="7">
        <v>6</v>
      </c>
      <c r="B7" s="9" t="s">
        <v>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Критерии оценки</vt:lpstr>
      <vt:lpstr>Перечень профессиональных задач</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Microsoft Office</dc:creator>
  <cp:lastModifiedBy>Марченко О.В.</cp:lastModifiedBy>
  <cp:lastPrinted>2024-03-05T10:47:23Z</cp:lastPrinted>
  <dcterms:created xsi:type="dcterms:W3CDTF">2022-11-09T22:53:43Z</dcterms:created>
  <dcterms:modified xsi:type="dcterms:W3CDTF">2025-02-17T08:55:41Z</dcterms:modified>
</cp:coreProperties>
</file>